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6" yWindow="288" windowWidth="9588" windowHeight="13008" activeTab="0"/>
  </bookViews>
  <sheets>
    <sheet name="01_02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<sst xmlns="http://schemas.openxmlformats.org/spreadsheetml/2006/main" count="36" uniqueCount="26">
  <si>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</si>
  <si>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</si>
  <si>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</si>
  <si>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</si>
  <si>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</si>
  <si>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</si>
  <si>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</si>
  <si>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</si>
  <si>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</si>
  <si>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</si>
  <si>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</si>
  <si>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</si>
  <si>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</si>
  <si>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</si>
  <si>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</si>
  <si>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</si>
  <si>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</si>
  <si>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</si>
  <si>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</si>
  <si>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</si>
  <si>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</si>
  <si>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</si>
  <si>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</si>
  <si>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</si>
  <si>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</si>
  <si>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01.02.2020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</si>
</sst>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#,##0.0_ ;[Red]\-#,##0.0\ "/>
    <numFmt numFmtId="167" formatCode="#,##0.00_ ;[Red]\-#,##0.00\ "/>
    <numFmt numFmtId="168" formatCode="#,##0.000_ ;[Red]\-#,##0.000\ "/>
    <numFmt numFmtId="169" formatCode="[$-10419]#,##0.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69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L16" sqref="L16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5">
      <c r="A1" s="3" t="s">
        <v>25</v>
      </c>
    </row>
    <row r="2" ht="15.75" thickBot="1">
      <c r="M2" s="4" t="s">
        <v>22</v>
      </c>
    </row>
    <row r="3" spans="1:13" s="5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6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6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6" customFormat="1" ht="26.25" customHeight="1" thickBot="1">
      <c r="A6" s="46"/>
      <c r="B6" s="36"/>
      <c r="C6" s="38"/>
      <c r="D6" s="40"/>
      <c r="E6" s="7" t="s">
        <v>0</v>
      </c>
      <c r="F6" s="8" t="s">
        <v>2</v>
      </c>
      <c r="G6" s="8" t="s">
        <v>3</v>
      </c>
      <c r="H6" s="8" t="s">
        <v>0</v>
      </c>
      <c r="I6" s="8" t="s">
        <v>2</v>
      </c>
      <c r="J6" s="9" t="s">
        <v>3</v>
      </c>
      <c r="K6" s="36"/>
      <c r="L6" s="38"/>
      <c r="M6" s="40"/>
    </row>
    <row r="7" spans="1:15" ht="12.75">
      <c r="A7" s="29" t="s">
        <v>8</v>
      </c>
      <c r="B7" s="24">
        <v>7581</v>
      </c>
      <c r="C7" s="17">
        <v>40</v>
      </c>
      <c r="D7" s="18">
        <f>C7/B7</f>
        <v>0.005276348766653476</v>
      </c>
      <c r="E7" s="24">
        <v>199</v>
      </c>
      <c r="F7" s="17">
        <v>7</v>
      </c>
      <c r="G7" s="19">
        <f>F7/E7</f>
        <v>0.035175879396984924</v>
      </c>
      <c r="H7" s="17">
        <f>B7-E7</f>
        <v>7382</v>
      </c>
      <c r="I7" s="17">
        <f>C7-F7</f>
        <v>33</v>
      </c>
      <c r="J7" s="18">
        <f>I7/H7</f>
        <v>0.004470333243023571</v>
      </c>
      <c r="K7" s="24">
        <v>7581</v>
      </c>
      <c r="L7" s="17">
        <v>77</v>
      </c>
      <c r="M7" s="18">
        <f>L7/K7</f>
        <v>0.010156971375807941</v>
      </c>
      <c r="N7" s="1"/>
      <c r="O7" s="1"/>
    </row>
    <row r="8" spans="1:15" ht="12.75">
      <c r="A8" s="30" t="s">
        <v>9</v>
      </c>
      <c r="B8" s="25">
        <v>11254</v>
      </c>
      <c r="C8" s="26">
        <v>395</v>
      </c>
      <c r="D8" s="20">
        <f aca="true" t="shared" si="0" ref="D8:D20">C8/B8</f>
        <v>0.03509863159765417</v>
      </c>
      <c r="E8" s="25">
        <v>274</v>
      </c>
      <c r="F8" s="26">
        <v>7</v>
      </c>
      <c r="G8" s="21">
        <f aca="true" t="shared" si="1" ref="G8:G20">F8/E8</f>
        <v>0.025547445255474453</v>
      </c>
      <c r="H8" s="17">
        <f>B8-E8</f>
        <v>10980</v>
      </c>
      <c r="I8" s="17">
        <f aca="true" t="shared" si="2" ref="I8:I19">C8-F8</f>
        <v>388</v>
      </c>
      <c r="J8" s="20">
        <f aca="true" t="shared" si="3" ref="J8:J20">I8/H8</f>
        <v>0.03533697632058288</v>
      </c>
      <c r="K8" s="25">
        <v>11254</v>
      </c>
      <c r="L8" s="17">
        <v>156</v>
      </c>
      <c r="M8" s="20">
        <f aca="true" t="shared" si="4" ref="M8:M20">L8/K8</f>
        <v>0.013861738048693797</v>
      </c>
      <c r="N8" s="1"/>
      <c r="O8" s="1"/>
    </row>
    <row r="9" spans="1:15" ht="12.75">
      <c r="A9" s="30" t="s">
        <v>10</v>
      </c>
      <c r="B9" s="25">
        <v>7926</v>
      </c>
      <c r="C9" s="26">
        <v>140</v>
      </c>
      <c r="D9" s="20">
        <f t="shared" si="0"/>
        <v>0.017663386323492306</v>
      </c>
      <c r="E9" s="25">
        <v>841</v>
      </c>
      <c r="F9" s="26">
        <v>32</v>
      </c>
      <c r="G9" s="21">
        <f t="shared" si="1"/>
        <v>0.03804994054696789</v>
      </c>
      <c r="H9" s="17">
        <f aca="true" t="shared" si="5" ref="H9:H19">B9-E9</f>
        <v>7085</v>
      </c>
      <c r="I9" s="17">
        <f t="shared" si="2"/>
        <v>108</v>
      </c>
      <c r="J9" s="20">
        <f t="shared" si="3"/>
        <v>0.01524347212420607</v>
      </c>
      <c r="K9" s="25">
        <v>7926</v>
      </c>
      <c r="L9" s="17">
        <v>83</v>
      </c>
      <c r="M9" s="20">
        <f>L9/K9</f>
        <v>0.01047186474892758</v>
      </c>
      <c r="N9" s="1"/>
      <c r="O9" s="1"/>
    </row>
    <row r="10" spans="1:15" ht="12.75">
      <c r="A10" s="30" t="s">
        <v>11</v>
      </c>
      <c r="B10" s="25">
        <v>8131</v>
      </c>
      <c r="C10" s="26">
        <v>47</v>
      </c>
      <c r="D10" s="20">
        <f t="shared" si="0"/>
        <v>0.005780346820809248</v>
      </c>
      <c r="E10" s="25">
        <v>232</v>
      </c>
      <c r="F10" s="26">
        <v>30</v>
      </c>
      <c r="G10" s="21">
        <f t="shared" si="1"/>
        <v>0.12931034482758622</v>
      </c>
      <c r="H10" s="17">
        <f t="shared" si="5"/>
        <v>7899</v>
      </c>
      <c r="I10" s="17">
        <f t="shared" si="2"/>
        <v>17</v>
      </c>
      <c r="J10" s="20">
        <f t="shared" si="3"/>
        <v>0.002152171160906444</v>
      </c>
      <c r="K10" s="25">
        <v>8131</v>
      </c>
      <c r="L10" s="17">
        <v>106</v>
      </c>
      <c r="M10" s="20">
        <f t="shared" si="4"/>
        <v>0.013036526872463412</v>
      </c>
      <c r="N10" s="1"/>
      <c r="O10" s="1"/>
    </row>
    <row r="11" spans="1:15" ht="12.75">
      <c r="A11" s="30" t="s">
        <v>12</v>
      </c>
      <c r="B11" s="25">
        <v>3336</v>
      </c>
      <c r="C11" s="26">
        <v>18</v>
      </c>
      <c r="D11" s="20">
        <f t="shared" si="0"/>
        <v>0.00539568345323741</v>
      </c>
      <c r="E11" s="25">
        <v>67</v>
      </c>
      <c r="F11" s="26">
        <v>4</v>
      </c>
      <c r="G11" s="21">
        <f t="shared" si="1"/>
        <v>0.05970149253731343</v>
      </c>
      <c r="H11" s="17">
        <f t="shared" si="5"/>
        <v>3269</v>
      </c>
      <c r="I11" s="17">
        <f t="shared" si="2"/>
        <v>14</v>
      </c>
      <c r="J11" s="20">
        <f t="shared" si="3"/>
        <v>0.004282655246252677</v>
      </c>
      <c r="K11" s="25">
        <v>3336</v>
      </c>
      <c r="L11" s="17">
        <v>48</v>
      </c>
      <c r="M11" s="20">
        <f t="shared" si="4"/>
        <v>0.014388489208633094</v>
      </c>
      <c r="N11" s="1"/>
      <c r="O11" s="1"/>
    </row>
    <row r="12" spans="1:15" ht="12.75">
      <c r="A12" s="30" t="s">
        <v>13</v>
      </c>
      <c r="B12" s="25">
        <v>29592</v>
      </c>
      <c r="C12" s="26">
        <v>2185</v>
      </c>
      <c r="D12" s="20">
        <f t="shared" si="0"/>
        <v>0.0738375236550419</v>
      </c>
      <c r="E12" s="25">
        <v>3651</v>
      </c>
      <c r="F12" s="26">
        <v>206</v>
      </c>
      <c r="G12" s="21">
        <f t="shared" si="1"/>
        <v>0.05642289783620926</v>
      </c>
      <c r="H12" s="17">
        <f t="shared" si="5"/>
        <v>25941</v>
      </c>
      <c r="I12" s="17">
        <f t="shared" si="2"/>
        <v>1979</v>
      </c>
      <c r="J12" s="20">
        <f t="shared" si="3"/>
        <v>0.07628850082880383</v>
      </c>
      <c r="K12" s="25">
        <v>29592</v>
      </c>
      <c r="L12" s="26">
        <v>500</v>
      </c>
      <c r="M12" s="20">
        <f t="shared" si="4"/>
        <v>0.016896458502297918</v>
      </c>
      <c r="N12" s="1"/>
      <c r="O12" s="1"/>
    </row>
    <row r="13" spans="1:15" ht="12.75">
      <c r="A13" s="30" t="s">
        <v>14</v>
      </c>
      <c r="B13" s="25">
        <v>10559</v>
      </c>
      <c r="C13" s="26">
        <v>132</v>
      </c>
      <c r="D13" s="20">
        <f t="shared" si="0"/>
        <v>0.012501183824225779</v>
      </c>
      <c r="E13" s="25">
        <v>579</v>
      </c>
      <c r="F13" s="26">
        <v>25</v>
      </c>
      <c r="G13" s="21">
        <f t="shared" si="1"/>
        <v>0.04317789291882556</v>
      </c>
      <c r="H13" s="17">
        <f t="shared" si="5"/>
        <v>9980</v>
      </c>
      <c r="I13" s="17">
        <f t="shared" si="2"/>
        <v>107</v>
      </c>
      <c r="J13" s="20">
        <f t="shared" si="3"/>
        <v>0.010721442885771542</v>
      </c>
      <c r="K13" s="25">
        <v>10559</v>
      </c>
      <c r="L13" s="26">
        <v>162</v>
      </c>
      <c r="M13" s="20">
        <f t="shared" si="4"/>
        <v>0.015342361966095274</v>
      </c>
      <c r="N13" s="1"/>
      <c r="O13" s="1"/>
    </row>
    <row r="14" spans="1:15" ht="12.75">
      <c r="A14" s="30" t="s">
        <v>21</v>
      </c>
      <c r="B14" s="25">
        <v>10902</v>
      </c>
      <c r="C14" s="26">
        <v>119</v>
      </c>
      <c r="D14" s="20">
        <f t="shared" si="0"/>
        <v>0.010915428361768483</v>
      </c>
      <c r="E14" s="25">
        <v>306</v>
      </c>
      <c r="F14" s="26">
        <v>28</v>
      </c>
      <c r="G14" s="21">
        <f t="shared" si="1"/>
        <v>0.0915032679738562</v>
      </c>
      <c r="H14" s="17">
        <f t="shared" si="5"/>
        <v>10596</v>
      </c>
      <c r="I14" s="17">
        <f t="shared" si="2"/>
        <v>91</v>
      </c>
      <c r="J14" s="20">
        <f t="shared" si="3"/>
        <v>0.008588146470366176</v>
      </c>
      <c r="K14" s="25">
        <v>10902</v>
      </c>
      <c r="L14" s="26">
        <v>90</v>
      </c>
      <c r="M14" s="20">
        <f t="shared" si="4"/>
        <v>0.00825536598789213</v>
      </c>
      <c r="N14" s="1"/>
      <c r="O14" s="1"/>
    </row>
    <row r="15" spans="1:15" ht="12.75">
      <c r="A15" s="30" t="s">
        <v>15</v>
      </c>
      <c r="B15" s="25">
        <v>4348</v>
      </c>
      <c r="C15" s="26">
        <v>26</v>
      </c>
      <c r="D15" s="20">
        <f t="shared" si="0"/>
        <v>0.005979760809567618</v>
      </c>
      <c r="E15" s="25">
        <v>114</v>
      </c>
      <c r="F15" s="26">
        <v>3</v>
      </c>
      <c r="G15" s="21">
        <f t="shared" si="1"/>
        <v>0.02631578947368421</v>
      </c>
      <c r="H15" s="17">
        <f t="shared" si="5"/>
        <v>4234</v>
      </c>
      <c r="I15" s="17">
        <f t="shared" si="2"/>
        <v>23</v>
      </c>
      <c r="J15" s="20">
        <f t="shared" si="3"/>
        <v>0.00543221539914974</v>
      </c>
      <c r="K15" s="25">
        <v>4348</v>
      </c>
      <c r="L15" s="26">
        <v>25</v>
      </c>
      <c r="M15" s="20">
        <f>L15/K15</f>
        <v>0.005749770009199632</v>
      </c>
      <c r="N15" s="1"/>
      <c r="O15" s="1"/>
    </row>
    <row r="16" spans="1:15" ht="12.75">
      <c r="A16" s="30" t="s">
        <v>16</v>
      </c>
      <c r="B16" s="25">
        <v>7039</v>
      </c>
      <c r="C16" s="26">
        <v>68</v>
      </c>
      <c r="D16" s="20">
        <f t="shared" si="0"/>
        <v>0.009660463133967893</v>
      </c>
      <c r="E16" s="25">
        <v>247</v>
      </c>
      <c r="F16" s="26">
        <v>12</v>
      </c>
      <c r="G16" s="21">
        <f t="shared" si="1"/>
        <v>0.048582995951417005</v>
      </c>
      <c r="H16" s="17">
        <f t="shared" si="5"/>
        <v>6792</v>
      </c>
      <c r="I16" s="17">
        <f t="shared" si="2"/>
        <v>56</v>
      </c>
      <c r="J16" s="20">
        <f t="shared" si="3"/>
        <v>0.008244994110718492</v>
      </c>
      <c r="K16" s="25">
        <v>7039</v>
      </c>
      <c r="L16" s="26">
        <v>0</v>
      </c>
      <c r="M16" s="20">
        <f t="shared" si="4"/>
        <v>0</v>
      </c>
      <c r="N16" s="1"/>
      <c r="O16" s="1"/>
    </row>
    <row r="17" spans="1:15" ht="12.75">
      <c r="A17" s="30" t="s">
        <v>17</v>
      </c>
      <c r="B17" s="25">
        <v>6451</v>
      </c>
      <c r="C17" s="26">
        <v>52</v>
      </c>
      <c r="D17" s="20">
        <f t="shared" si="0"/>
        <v>0.008060765772748411</v>
      </c>
      <c r="E17" s="25">
        <v>184</v>
      </c>
      <c r="F17" s="26">
        <v>8</v>
      </c>
      <c r="G17" s="21">
        <f t="shared" si="1"/>
        <v>0.043478260869565216</v>
      </c>
      <c r="H17" s="17">
        <f t="shared" si="5"/>
        <v>6267</v>
      </c>
      <c r="I17" s="17">
        <f t="shared" si="2"/>
        <v>44</v>
      </c>
      <c r="J17" s="20">
        <f t="shared" si="3"/>
        <v>0.0070209031434498165</v>
      </c>
      <c r="K17" s="25">
        <v>6451</v>
      </c>
      <c r="L17" s="26">
        <v>0</v>
      </c>
      <c r="M17" s="20">
        <f t="shared" si="4"/>
        <v>0</v>
      </c>
      <c r="N17" s="1"/>
      <c r="O17" s="1"/>
    </row>
    <row r="18" spans="1:15" ht="12.75">
      <c r="A18" s="30" t="s">
        <v>18</v>
      </c>
      <c r="B18" s="25">
        <v>10762</v>
      </c>
      <c r="C18" s="26">
        <v>149</v>
      </c>
      <c r="D18" s="20">
        <f t="shared" si="0"/>
        <v>0.013845010221148485</v>
      </c>
      <c r="E18" s="25">
        <v>382</v>
      </c>
      <c r="F18" s="26">
        <v>24</v>
      </c>
      <c r="G18" s="21">
        <f t="shared" si="1"/>
        <v>0.06282722513089005</v>
      </c>
      <c r="H18" s="17">
        <f t="shared" si="5"/>
        <v>10380</v>
      </c>
      <c r="I18" s="17">
        <f t="shared" si="2"/>
        <v>125</v>
      </c>
      <c r="J18" s="20">
        <f t="shared" si="3"/>
        <v>0.012042389210019268</v>
      </c>
      <c r="K18" s="25">
        <v>10762</v>
      </c>
      <c r="L18" s="26">
        <v>74</v>
      </c>
      <c r="M18" s="20">
        <f t="shared" si="4"/>
        <v>0.006876045344731463</v>
      </c>
      <c r="N18" s="1"/>
      <c r="O18" s="1"/>
    </row>
    <row r="19" spans="1:15" ht="13.5" thickBot="1">
      <c r="A19" s="31" t="s">
        <v>19</v>
      </c>
      <c r="B19" s="27">
        <v>5170</v>
      </c>
      <c r="C19" s="28">
        <v>73</v>
      </c>
      <c r="D19" s="22">
        <f t="shared" si="0"/>
        <v>0.014119922630560928</v>
      </c>
      <c r="E19" s="27">
        <v>86</v>
      </c>
      <c r="F19" s="28">
        <v>4</v>
      </c>
      <c r="G19" s="23">
        <f t="shared" si="1"/>
        <v>0.046511627906976744</v>
      </c>
      <c r="H19" s="17">
        <f t="shared" si="5"/>
        <v>5084</v>
      </c>
      <c r="I19" s="17">
        <f t="shared" si="2"/>
        <v>69</v>
      </c>
      <c r="J19" s="22">
        <f t="shared" si="3"/>
        <v>0.013571990558615264</v>
      </c>
      <c r="K19" s="27">
        <v>5170</v>
      </c>
      <c r="L19" s="26">
        <v>103</v>
      </c>
      <c r="M19" s="22">
        <f t="shared" si="4"/>
        <v>0.019922630560928432</v>
      </c>
      <c r="N19" s="1"/>
      <c r="O19" s="1"/>
    </row>
    <row r="20" spans="1:15" ht="13.5" thickBot="1">
      <c r="A20" s="12" t="s">
        <v>20</v>
      </c>
      <c r="B20" s="13">
        <f>SUM(B7:B19)</f>
        <v>123051</v>
      </c>
      <c r="C20" s="14">
        <f aca="true" t="shared" si="6" ref="C20:L20">SUM(C7:C19)</f>
        <v>3444</v>
      </c>
      <c r="D20" s="15">
        <f t="shared" si="0"/>
        <v>0.027988395055708607</v>
      </c>
      <c r="E20" s="13">
        <f t="shared" si="6"/>
        <v>7162</v>
      </c>
      <c r="F20" s="14">
        <f t="shared" si="6"/>
        <v>390</v>
      </c>
      <c r="G20" s="16">
        <f t="shared" si="1"/>
        <v>0.054454063110862885</v>
      </c>
      <c r="H20" s="14">
        <f t="shared" si="6"/>
        <v>115889</v>
      </c>
      <c r="I20" s="14">
        <f t="shared" si="6"/>
        <v>3054</v>
      </c>
      <c r="J20" s="15">
        <f t="shared" si="3"/>
        <v>0.026352803113323955</v>
      </c>
      <c r="K20" s="13">
        <f t="shared" si="6"/>
        <v>123051</v>
      </c>
      <c r="L20" s="14">
        <f t="shared" si="6"/>
        <v>1424</v>
      </c>
      <c r="M20" s="15">
        <f t="shared" si="4"/>
        <v>0.011572437444636777</v>
      </c>
      <c r="O20" s="1"/>
    </row>
    <row r="22" spans="2:6" ht="12.75">
      <c r="B22" s="11"/>
      <c r="E22" s="1"/>
      <c r="F22" s="1"/>
    </row>
    <row r="23" spans="2:12" ht="12.75">
      <c r="B23" s="10"/>
      <c r="E23" s="1"/>
      <c r="F23" s="1"/>
      <c r="L23" s="1"/>
    </row>
    <row r="24" spans="2:6" ht="12.75">
      <c r="B24" s="10"/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2020-02-13T04:56:41Z</dcterms:modified>
  <cp:category/>
  <cp:version/>
  <cp:contentType/>
  <cp:contentStatus/>
</cp:coreProperties>
</file>