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3" yWindow="0" windowWidth="7989" windowHeight="13010" activeTab="0"/>
  </bookViews>
  <sheets>
    <sheet name="01_07_2020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<sst xmlns="http://schemas.openxmlformats.org/spreadsheetml/2006/main" count="36" uniqueCount="26">
  <si>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</si>
  <si>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</si>
  <si>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</si>
  <si>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</si>
  <si>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</si>
  <si>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</si>
  <si>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</si>
  <si>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</si>
  <si>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</si>
  <si>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</si>
  <si>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</si>
  <si>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</si>
  <si>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</si>
  <si>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</si>
  <si>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</si>
  <si>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</si>
  <si>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</si>
  <si>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</si>
  <si>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</si>
  <si>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</si>
  <si>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</si>
  <si>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</si>
  <si>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</si>
  <si>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</si>
  <si>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</si>
  <si>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01.07.2020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</si>
</sst>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3" fontId="1" fillId="0" borderId="22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172" fontId="1" fillId="0" borderId="25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selection activeCell="H16" sqref="H16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7.25">
      <c r="A1" s="31" t="s">
        <v>25</v>
      </c>
    </row>
    <row r="2" ht="15.75" thickBot="1">
      <c r="M2" s="3" t="s">
        <v>22</v>
      </c>
    </row>
    <row r="3" spans="1:13" s="4" customFormat="1" ht="15.75" thickBot="1">
      <c r="A3" s="38" t="s">
        <v>7</v>
      </c>
      <c r="B3" s="41" t="s">
        <v>5</v>
      </c>
      <c r="C3" s="42"/>
      <c r="D3" s="42"/>
      <c r="E3" s="42"/>
      <c r="F3" s="42"/>
      <c r="G3" s="42"/>
      <c r="H3" s="42"/>
      <c r="I3" s="42"/>
      <c r="J3" s="43"/>
      <c r="K3" s="44" t="s">
        <v>6</v>
      </c>
      <c r="L3" s="45"/>
      <c r="M3" s="46"/>
    </row>
    <row r="4" spans="1:13" s="5" customFormat="1" ht="12.75">
      <c r="A4" s="39"/>
      <c r="B4" s="32" t="s">
        <v>1</v>
      </c>
      <c r="C4" s="33"/>
      <c r="D4" s="34"/>
      <c r="E4" s="32" t="s">
        <v>4</v>
      </c>
      <c r="F4" s="33"/>
      <c r="G4" s="33"/>
      <c r="H4" s="33"/>
      <c r="I4" s="33"/>
      <c r="J4" s="34"/>
      <c r="K4" s="32" t="s">
        <v>1</v>
      </c>
      <c r="L4" s="33"/>
      <c r="M4" s="34"/>
    </row>
    <row r="5" spans="1:13" s="5" customFormat="1" ht="26.25" customHeight="1">
      <c r="A5" s="39"/>
      <c r="B5" s="35" t="s">
        <v>0</v>
      </c>
      <c r="C5" s="36" t="s">
        <v>2</v>
      </c>
      <c r="D5" s="37" t="s">
        <v>3</v>
      </c>
      <c r="E5" s="35" t="s">
        <v>23</v>
      </c>
      <c r="F5" s="36"/>
      <c r="G5" s="36"/>
      <c r="H5" s="36" t="s">
        <v>24</v>
      </c>
      <c r="I5" s="36"/>
      <c r="J5" s="37"/>
      <c r="K5" s="35" t="s">
        <v>0</v>
      </c>
      <c r="L5" s="36" t="s">
        <v>2</v>
      </c>
      <c r="M5" s="37" t="s">
        <v>3</v>
      </c>
    </row>
    <row r="6" spans="1:13" s="5" customFormat="1" ht="26.25" customHeight="1" thickBot="1">
      <c r="A6" s="40"/>
      <c r="B6" s="47"/>
      <c r="C6" s="48"/>
      <c r="D6" s="49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7"/>
      <c r="L6" s="48"/>
      <c r="M6" s="49"/>
    </row>
    <row r="7" spans="1:15" ht="12.75">
      <c r="A7" s="28" t="s">
        <v>8</v>
      </c>
      <c r="B7" s="23">
        <v>10494</v>
      </c>
      <c r="C7" s="16">
        <v>3685</v>
      </c>
      <c r="D7" s="17">
        <f>C7/B7</f>
        <v>0.35115303983228513</v>
      </c>
      <c r="E7" s="23">
        <v>199</v>
      </c>
      <c r="F7" s="16">
        <v>69</v>
      </c>
      <c r="G7" s="18">
        <f>F7/E7</f>
        <v>0.34673366834170855</v>
      </c>
      <c r="H7" s="16">
        <f>B7-E7</f>
        <v>10295</v>
      </c>
      <c r="I7" s="16">
        <f>C7-F7</f>
        <v>3616</v>
      </c>
      <c r="J7" s="17">
        <f>I7/H7</f>
        <v>0.35123846527440505</v>
      </c>
      <c r="K7" s="23">
        <v>10602</v>
      </c>
      <c r="L7" s="16">
        <v>3557</v>
      </c>
      <c r="M7" s="17">
        <f>L7/K7</f>
        <v>0.33550273533295605</v>
      </c>
      <c r="N7" s="1"/>
      <c r="O7" s="1"/>
    </row>
    <row r="8" spans="1:15" ht="12.75">
      <c r="A8" s="29" t="s">
        <v>9</v>
      </c>
      <c r="B8" s="24">
        <v>16108</v>
      </c>
      <c r="C8" s="25">
        <v>5242</v>
      </c>
      <c r="D8" s="19">
        <f aca="true" t="shared" si="0" ref="D8:D20">C8/B8</f>
        <v>0.3254283585795878</v>
      </c>
      <c r="E8" s="24">
        <v>274</v>
      </c>
      <c r="F8" s="25">
        <v>86</v>
      </c>
      <c r="G8" s="20">
        <f aca="true" t="shared" si="1" ref="G8:G20">F8/E8</f>
        <v>0.31386861313868614</v>
      </c>
      <c r="H8" s="16">
        <f>B8-E8</f>
        <v>15834</v>
      </c>
      <c r="I8" s="16">
        <f aca="true" t="shared" si="2" ref="I8:I19">C8-F8</f>
        <v>5156</v>
      </c>
      <c r="J8" s="19">
        <f aca="true" t="shared" si="3" ref="J8:J20">I8/H8</f>
        <v>0.32562839459391185</v>
      </c>
      <c r="K8" s="24">
        <v>16136</v>
      </c>
      <c r="L8" s="16">
        <v>5047</v>
      </c>
      <c r="M8" s="19">
        <f aca="true" t="shared" si="4" ref="M8:M20">L8/K8</f>
        <v>0.3127788795240456</v>
      </c>
      <c r="N8" s="1"/>
      <c r="O8" s="1"/>
    </row>
    <row r="9" spans="1:15" ht="12.75">
      <c r="A9" s="29" t="s">
        <v>10</v>
      </c>
      <c r="B9" s="24">
        <v>10243</v>
      </c>
      <c r="C9" s="25">
        <v>3729</v>
      </c>
      <c r="D9" s="19">
        <f t="shared" si="0"/>
        <v>0.3640534999511862</v>
      </c>
      <c r="E9" s="24">
        <v>841</v>
      </c>
      <c r="F9" s="25">
        <v>236</v>
      </c>
      <c r="G9" s="20">
        <f t="shared" si="1"/>
        <v>0.2806183115338882</v>
      </c>
      <c r="H9" s="16">
        <f aca="true" t="shared" si="5" ref="H9:H19">B9-E9</f>
        <v>9402</v>
      </c>
      <c r="I9" s="16">
        <f t="shared" si="2"/>
        <v>3493</v>
      </c>
      <c r="J9" s="19">
        <f t="shared" si="3"/>
        <v>0.3715166985747713</v>
      </c>
      <c r="K9" s="24">
        <v>10299</v>
      </c>
      <c r="L9" s="16">
        <v>3522</v>
      </c>
      <c r="M9" s="19">
        <f>L9/K9</f>
        <v>0.3419749490241771</v>
      </c>
      <c r="N9" s="1"/>
      <c r="O9" s="1"/>
    </row>
    <row r="10" spans="1:15" ht="12.75">
      <c r="A10" s="29" t="s">
        <v>11</v>
      </c>
      <c r="B10" s="24">
        <v>9401</v>
      </c>
      <c r="C10" s="25">
        <v>3796</v>
      </c>
      <c r="D10" s="19">
        <f t="shared" si="0"/>
        <v>0.4037868311881715</v>
      </c>
      <c r="E10" s="24">
        <v>232</v>
      </c>
      <c r="F10" s="25">
        <v>188</v>
      </c>
      <c r="G10" s="20">
        <f t="shared" si="1"/>
        <v>0.8103448275862069</v>
      </c>
      <c r="H10" s="16">
        <f t="shared" si="5"/>
        <v>9169</v>
      </c>
      <c r="I10" s="16">
        <f t="shared" si="2"/>
        <v>3608</v>
      </c>
      <c r="J10" s="19">
        <f t="shared" si="3"/>
        <v>0.39349983640527864</v>
      </c>
      <c r="K10" s="24">
        <v>9464</v>
      </c>
      <c r="L10" s="16">
        <v>3613</v>
      </c>
      <c r="M10" s="19">
        <f t="shared" si="4"/>
        <v>0.38176246830092986</v>
      </c>
      <c r="N10" s="1"/>
      <c r="O10" s="1"/>
    </row>
    <row r="11" spans="1:15" ht="12.75">
      <c r="A11" s="29" t="s">
        <v>12</v>
      </c>
      <c r="B11" s="24">
        <v>3846</v>
      </c>
      <c r="C11" s="25">
        <v>1630</v>
      </c>
      <c r="D11" s="19">
        <f t="shared" si="0"/>
        <v>0.42381695267810715</v>
      </c>
      <c r="E11" s="24">
        <v>67</v>
      </c>
      <c r="F11" s="25">
        <v>26</v>
      </c>
      <c r="G11" s="20">
        <f t="shared" si="1"/>
        <v>0.3880597014925373</v>
      </c>
      <c r="H11" s="16">
        <f t="shared" si="5"/>
        <v>3779</v>
      </c>
      <c r="I11" s="16">
        <f t="shared" si="2"/>
        <v>1604</v>
      </c>
      <c r="J11" s="19">
        <f t="shared" si="3"/>
        <v>0.4244509129399312</v>
      </c>
      <c r="K11" s="24">
        <v>3885</v>
      </c>
      <c r="L11" s="16">
        <v>1351</v>
      </c>
      <c r="M11" s="19">
        <f t="shared" si="4"/>
        <v>0.34774774774774775</v>
      </c>
      <c r="N11" s="1"/>
      <c r="O11" s="1"/>
    </row>
    <row r="12" spans="1:15" ht="12.75">
      <c r="A12" s="29" t="s">
        <v>13</v>
      </c>
      <c r="B12" s="24">
        <v>81506</v>
      </c>
      <c r="C12" s="25">
        <v>14782</v>
      </c>
      <c r="D12" s="19">
        <f t="shared" si="0"/>
        <v>0.18136088140750375</v>
      </c>
      <c r="E12" s="24">
        <v>3660</v>
      </c>
      <c r="F12" s="25">
        <v>1521</v>
      </c>
      <c r="G12" s="20">
        <f t="shared" si="1"/>
        <v>0.4155737704918033</v>
      </c>
      <c r="H12" s="16">
        <f t="shared" si="5"/>
        <v>77846</v>
      </c>
      <c r="I12" s="16">
        <f t="shared" si="2"/>
        <v>13261</v>
      </c>
      <c r="J12" s="19">
        <f t="shared" si="3"/>
        <v>0.17034915088764999</v>
      </c>
      <c r="K12" s="24">
        <v>82099</v>
      </c>
      <c r="L12" s="25">
        <v>13201</v>
      </c>
      <c r="M12" s="19">
        <f t="shared" si="4"/>
        <v>0.16079367592784322</v>
      </c>
      <c r="N12" s="1"/>
      <c r="O12" s="1"/>
    </row>
    <row r="13" spans="1:15" ht="12.75">
      <c r="A13" s="29" t="s">
        <v>14</v>
      </c>
      <c r="B13" s="24">
        <v>11957</v>
      </c>
      <c r="C13" s="25">
        <v>5060</v>
      </c>
      <c r="D13" s="19">
        <f t="shared" si="0"/>
        <v>0.42318307267709293</v>
      </c>
      <c r="E13" s="24">
        <v>579</v>
      </c>
      <c r="F13" s="25">
        <v>174</v>
      </c>
      <c r="G13" s="20">
        <f t="shared" si="1"/>
        <v>0.3005181347150259</v>
      </c>
      <c r="H13" s="16">
        <f t="shared" si="5"/>
        <v>11378</v>
      </c>
      <c r="I13" s="16">
        <f t="shared" si="2"/>
        <v>4886</v>
      </c>
      <c r="J13" s="19">
        <f t="shared" si="3"/>
        <v>0.4294252065389348</v>
      </c>
      <c r="K13" s="24">
        <v>11957</v>
      </c>
      <c r="L13" s="25">
        <v>4554</v>
      </c>
      <c r="M13" s="19">
        <f t="shared" si="4"/>
        <v>0.38086476540938363</v>
      </c>
      <c r="N13" s="1"/>
      <c r="O13" s="1"/>
    </row>
    <row r="14" spans="1:15" ht="12.75">
      <c r="A14" s="29" t="s">
        <v>21</v>
      </c>
      <c r="B14" s="24">
        <v>12232</v>
      </c>
      <c r="C14" s="25">
        <v>3283</v>
      </c>
      <c r="D14" s="19">
        <f t="shared" si="0"/>
        <v>0.2683943754087639</v>
      </c>
      <c r="E14" s="24">
        <v>358</v>
      </c>
      <c r="F14" s="25">
        <v>137</v>
      </c>
      <c r="G14" s="20">
        <f t="shared" si="1"/>
        <v>0.38268156424581007</v>
      </c>
      <c r="H14" s="16">
        <f t="shared" si="5"/>
        <v>11874</v>
      </c>
      <c r="I14" s="16">
        <f t="shared" si="2"/>
        <v>3146</v>
      </c>
      <c r="J14" s="19">
        <f t="shared" si="3"/>
        <v>0.2649486272528213</v>
      </c>
      <c r="K14" s="24">
        <v>12261</v>
      </c>
      <c r="L14" s="25">
        <v>2921</v>
      </c>
      <c r="M14" s="19">
        <f t="shared" si="4"/>
        <v>0.23823505423701166</v>
      </c>
      <c r="N14" s="1"/>
      <c r="O14" s="1"/>
    </row>
    <row r="15" spans="1:15" ht="12.75">
      <c r="A15" s="29" t="s">
        <v>15</v>
      </c>
      <c r="B15" s="24">
        <v>4674</v>
      </c>
      <c r="C15" s="25">
        <v>2176</v>
      </c>
      <c r="D15" s="19">
        <f t="shared" si="0"/>
        <v>0.46555412922550277</v>
      </c>
      <c r="E15" s="24">
        <v>114</v>
      </c>
      <c r="F15" s="25">
        <v>47</v>
      </c>
      <c r="G15" s="20">
        <f t="shared" si="1"/>
        <v>0.41228070175438597</v>
      </c>
      <c r="H15" s="16">
        <f t="shared" si="5"/>
        <v>4560</v>
      </c>
      <c r="I15" s="16">
        <f t="shared" si="2"/>
        <v>2129</v>
      </c>
      <c r="J15" s="19">
        <f t="shared" si="3"/>
        <v>0.4668859649122807</v>
      </c>
      <c r="K15" s="24">
        <v>4714</v>
      </c>
      <c r="L15" s="25">
        <v>2043</v>
      </c>
      <c r="M15" s="19">
        <f>L15/K15</f>
        <v>0.43338990241832837</v>
      </c>
      <c r="N15" s="1"/>
      <c r="O15" s="1"/>
    </row>
    <row r="16" spans="1:15" ht="12.75">
      <c r="A16" s="29" t="s">
        <v>16</v>
      </c>
      <c r="B16" s="24">
        <v>8236</v>
      </c>
      <c r="C16" s="25">
        <v>3248</v>
      </c>
      <c r="D16" s="19">
        <f t="shared" si="0"/>
        <v>0.39436619718309857</v>
      </c>
      <c r="E16" s="24">
        <v>247</v>
      </c>
      <c r="F16" s="25">
        <v>74</v>
      </c>
      <c r="G16" s="20">
        <f t="shared" si="1"/>
        <v>0.29959514170040485</v>
      </c>
      <c r="H16" s="16">
        <f t="shared" si="5"/>
        <v>7989</v>
      </c>
      <c r="I16" s="16">
        <f t="shared" si="2"/>
        <v>3174</v>
      </c>
      <c r="J16" s="19">
        <f t="shared" si="3"/>
        <v>0.3972962823882839</v>
      </c>
      <c r="K16" s="24">
        <v>8236</v>
      </c>
      <c r="L16" s="25">
        <v>2919</v>
      </c>
      <c r="M16" s="19">
        <f t="shared" si="4"/>
        <v>0.3544196211753278</v>
      </c>
      <c r="N16" s="1"/>
      <c r="O16" s="1"/>
    </row>
    <row r="17" spans="1:15" ht="12.75">
      <c r="A17" s="29" t="s">
        <v>17</v>
      </c>
      <c r="B17" s="24">
        <v>7583</v>
      </c>
      <c r="C17" s="25">
        <v>3535</v>
      </c>
      <c r="D17" s="19">
        <f t="shared" si="0"/>
        <v>0.46617433733350916</v>
      </c>
      <c r="E17" s="24">
        <v>184</v>
      </c>
      <c r="F17" s="25">
        <v>66</v>
      </c>
      <c r="G17" s="20">
        <f t="shared" si="1"/>
        <v>0.358695652173913</v>
      </c>
      <c r="H17" s="16">
        <f t="shared" si="5"/>
        <v>7399</v>
      </c>
      <c r="I17" s="16">
        <f t="shared" si="2"/>
        <v>3469</v>
      </c>
      <c r="J17" s="19">
        <f t="shared" si="3"/>
        <v>0.46884714150560886</v>
      </c>
      <c r="K17" s="24">
        <v>7667</v>
      </c>
      <c r="L17" s="25">
        <v>3124</v>
      </c>
      <c r="M17" s="19">
        <f t="shared" si="4"/>
        <v>0.40746054519368724</v>
      </c>
      <c r="N17" s="1"/>
      <c r="O17" s="1"/>
    </row>
    <row r="18" spans="1:15" ht="12.75">
      <c r="A18" s="29" t="s">
        <v>18</v>
      </c>
      <c r="B18" s="24">
        <v>11838</v>
      </c>
      <c r="C18" s="25">
        <v>5197</v>
      </c>
      <c r="D18" s="19">
        <f t="shared" si="0"/>
        <v>0.4390099678999831</v>
      </c>
      <c r="E18" s="24">
        <v>382</v>
      </c>
      <c r="F18" s="25">
        <v>163</v>
      </c>
      <c r="G18" s="20">
        <f t="shared" si="1"/>
        <v>0.42670157068062825</v>
      </c>
      <c r="H18" s="16">
        <f t="shared" si="5"/>
        <v>11456</v>
      </c>
      <c r="I18" s="16">
        <f t="shared" si="2"/>
        <v>5034</v>
      </c>
      <c r="J18" s="19">
        <f t="shared" si="3"/>
        <v>0.43942039106145253</v>
      </c>
      <c r="K18" s="24">
        <v>11876</v>
      </c>
      <c r="L18" s="25">
        <v>4788</v>
      </c>
      <c r="M18" s="19">
        <f t="shared" si="4"/>
        <v>0.4031660491748063</v>
      </c>
      <c r="N18" s="1"/>
      <c r="O18" s="1"/>
    </row>
    <row r="19" spans="1:15" ht="13.5" thickBot="1">
      <c r="A19" s="30" t="s">
        <v>19</v>
      </c>
      <c r="B19" s="26">
        <v>6027</v>
      </c>
      <c r="C19" s="27">
        <v>2664</v>
      </c>
      <c r="D19" s="21">
        <f t="shared" si="0"/>
        <v>0.4420109507217521</v>
      </c>
      <c r="E19" s="26">
        <v>86</v>
      </c>
      <c r="F19" s="27">
        <v>46</v>
      </c>
      <c r="G19" s="22">
        <f t="shared" si="1"/>
        <v>0.5348837209302325</v>
      </c>
      <c r="H19" s="16">
        <f t="shared" si="5"/>
        <v>5941</v>
      </c>
      <c r="I19" s="16">
        <f t="shared" si="2"/>
        <v>2618</v>
      </c>
      <c r="J19" s="21">
        <f t="shared" si="3"/>
        <v>0.44066655445211245</v>
      </c>
      <c r="K19" s="26">
        <v>6027</v>
      </c>
      <c r="L19" s="25">
        <v>2532</v>
      </c>
      <c r="M19" s="21">
        <f t="shared" si="4"/>
        <v>0.42010950721752116</v>
      </c>
      <c r="N19" s="1"/>
      <c r="O19" s="1"/>
    </row>
    <row r="20" spans="1:15" ht="13.5" thickBot="1">
      <c r="A20" s="11" t="s">
        <v>20</v>
      </c>
      <c r="B20" s="12">
        <f>SUM(B7:B19)</f>
        <v>194145</v>
      </c>
      <c r="C20" s="13">
        <f aca="true" t="shared" si="6" ref="C20:L20">SUM(C7:C19)</f>
        <v>58027</v>
      </c>
      <c r="D20" s="14">
        <f t="shared" si="0"/>
        <v>0.29888485410389143</v>
      </c>
      <c r="E20" s="12">
        <f t="shared" si="6"/>
        <v>7223</v>
      </c>
      <c r="F20" s="13">
        <f t="shared" si="6"/>
        <v>2833</v>
      </c>
      <c r="G20" s="15">
        <f t="shared" si="1"/>
        <v>0.3922192994600581</v>
      </c>
      <c r="H20" s="13">
        <f t="shared" si="6"/>
        <v>186922</v>
      </c>
      <c r="I20" s="13">
        <f t="shared" si="6"/>
        <v>55194</v>
      </c>
      <c r="J20" s="14">
        <f t="shared" si="3"/>
        <v>0.2952782444014081</v>
      </c>
      <c r="K20" s="12">
        <f t="shared" si="6"/>
        <v>195223</v>
      </c>
      <c r="L20" s="13">
        <f t="shared" si="6"/>
        <v>53172</v>
      </c>
      <c r="M20" s="14">
        <f t="shared" si="4"/>
        <v>0.2723654487432321</v>
      </c>
      <c r="O20" s="1"/>
    </row>
    <row r="22" spans="2:6" ht="12.75">
      <c r="B22" s="10"/>
      <c r="E22" s="1"/>
      <c r="F22" s="1"/>
    </row>
    <row r="23" spans="2:12" ht="12.75">
      <c r="B23" s="9"/>
      <c r="E23" s="1"/>
      <c r="F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  <mergeCell ref="E5:G5"/>
    <mergeCell ref="H5:J5"/>
    <mergeCell ref="A3:A6"/>
    <mergeCell ref="B3:J3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2020-09-14T07:52:32Z</dcterms:modified>
  <cp:category/>
  <cp:version/>
  <cp:contentType/>
  <cp:contentStatus/>
</cp:coreProperties>
</file>