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2" yWindow="0" windowWidth="9980" windowHeight="13010" activeTab="0"/>
  </bookViews>
  <sheets>
    <sheet name="01_11_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<sst xmlns="http://schemas.openxmlformats.org/spreadsheetml/2006/main" count="36" uniqueCount="26">
  <si>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</si>
  <si>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</si>
  <si>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</si>
  <si>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</si>
  <si>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</si>
  <si>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</si>
  <si>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</si>
  <si>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</si>
  <si>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</si>
  <si>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</si>
  <si>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</si>
  <si>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</si>
  <si>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</si>
  <si>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</si>
  <si>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</si>
  <si>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</si>
  <si>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</si>
  <si>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</si>
  <si>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</si>
  <si>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</si>
  <si>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</si>
  <si>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</si>
  <si>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</si>
  <si>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</si>
  <si>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</si>
  <si>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01.11.2020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</si>
</sst>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172" fontId="1" fillId="0" borderId="36" xfId="0" applyNumberFormat="1" applyFont="1" applyFill="1" applyBorder="1" applyAlignment="1">
      <alignment/>
    </xf>
    <xf numFmtId="173" fontId="1" fillId="0" borderId="37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J29" sqref="J29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7.25">
      <c r="A1" s="27" t="s">
        <v>25</v>
      </c>
    </row>
    <row r="2" ht="15.75" thickBot="1">
      <c r="M2" s="3" t="s">
        <v>22</v>
      </c>
    </row>
    <row r="3" spans="1:13" s="4" customFormat="1" ht="15.75" thickBot="1">
      <c r="A3" s="34" t="s">
        <v>7</v>
      </c>
      <c r="B3" s="37" t="s">
        <v>5</v>
      </c>
      <c r="C3" s="38"/>
      <c r="D3" s="38"/>
      <c r="E3" s="38"/>
      <c r="F3" s="38"/>
      <c r="G3" s="38"/>
      <c r="H3" s="38"/>
      <c r="I3" s="38"/>
      <c r="J3" s="39"/>
      <c r="K3" s="40" t="s">
        <v>6</v>
      </c>
      <c r="L3" s="41"/>
      <c r="M3" s="42"/>
    </row>
    <row r="4" spans="1:13" s="5" customFormat="1" ht="12.75">
      <c r="A4" s="35"/>
      <c r="B4" s="28" t="s">
        <v>1</v>
      </c>
      <c r="C4" s="29"/>
      <c r="D4" s="30"/>
      <c r="E4" s="28" t="s">
        <v>4</v>
      </c>
      <c r="F4" s="29"/>
      <c r="G4" s="29"/>
      <c r="H4" s="29"/>
      <c r="I4" s="29"/>
      <c r="J4" s="30"/>
      <c r="K4" s="28" t="s">
        <v>1</v>
      </c>
      <c r="L4" s="29"/>
      <c r="M4" s="30"/>
    </row>
    <row r="5" spans="1:13" s="5" customFormat="1" ht="26.25" customHeight="1">
      <c r="A5" s="35"/>
      <c r="B5" s="31" t="s">
        <v>0</v>
      </c>
      <c r="C5" s="32" t="s">
        <v>2</v>
      </c>
      <c r="D5" s="33" t="s">
        <v>3</v>
      </c>
      <c r="E5" s="31" t="s">
        <v>23</v>
      </c>
      <c r="F5" s="32"/>
      <c r="G5" s="32"/>
      <c r="H5" s="32" t="s">
        <v>24</v>
      </c>
      <c r="I5" s="32"/>
      <c r="J5" s="33"/>
      <c r="K5" s="31" t="s">
        <v>0</v>
      </c>
      <c r="L5" s="32" t="s">
        <v>2</v>
      </c>
      <c r="M5" s="33" t="s">
        <v>3</v>
      </c>
    </row>
    <row r="6" spans="1:13" s="5" customFormat="1" ht="21.75" customHeight="1" thickBot="1">
      <c r="A6" s="36"/>
      <c r="B6" s="43"/>
      <c r="C6" s="44"/>
      <c r="D6" s="45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3"/>
      <c r="L6" s="44"/>
      <c r="M6" s="45"/>
    </row>
    <row r="7" spans="1:15" ht="12.75">
      <c r="A7" s="46" t="s">
        <v>8</v>
      </c>
      <c r="B7" s="47">
        <v>10596</v>
      </c>
      <c r="C7" s="16">
        <v>8892</v>
      </c>
      <c r="D7" s="48">
        <f>C7/B7</f>
        <v>0.8391845979614949</v>
      </c>
      <c r="E7" s="47">
        <v>199</v>
      </c>
      <c r="F7" s="16">
        <v>134</v>
      </c>
      <c r="G7" s="49">
        <f>F7/E7</f>
        <v>0.6733668341708543</v>
      </c>
      <c r="H7" s="16">
        <f>B7-E7</f>
        <v>10397</v>
      </c>
      <c r="I7" s="16">
        <f>C7-F7</f>
        <v>8758</v>
      </c>
      <c r="J7" s="48">
        <f>I7/H7</f>
        <v>0.8423583726074829</v>
      </c>
      <c r="K7" s="47">
        <v>10704</v>
      </c>
      <c r="L7" s="16">
        <v>8740</v>
      </c>
      <c r="M7" s="48">
        <f>L7/K7</f>
        <v>0.8165171898355755</v>
      </c>
      <c r="N7" s="1"/>
      <c r="O7" s="1"/>
    </row>
    <row r="8" spans="1:15" ht="12.75">
      <c r="A8" s="25" t="s">
        <v>9</v>
      </c>
      <c r="B8" s="21">
        <v>16201</v>
      </c>
      <c r="C8" s="22">
        <v>12719</v>
      </c>
      <c r="D8" s="17">
        <f aca="true" t="shared" si="0" ref="D8:D20">C8/B8</f>
        <v>0.7850749953706562</v>
      </c>
      <c r="E8" s="21">
        <v>274</v>
      </c>
      <c r="F8" s="22">
        <v>172</v>
      </c>
      <c r="G8" s="18">
        <f aca="true" t="shared" si="1" ref="G8:G20">F8/E8</f>
        <v>0.6277372262773723</v>
      </c>
      <c r="H8" s="16">
        <f>B8-E8</f>
        <v>15927</v>
      </c>
      <c r="I8" s="16">
        <f aca="true" t="shared" si="2" ref="I8:I19">C8-F8</f>
        <v>12547</v>
      </c>
      <c r="J8" s="17">
        <f aca="true" t="shared" si="3" ref="J8:J20">I8/H8</f>
        <v>0.7877817542537829</v>
      </c>
      <c r="K8" s="21">
        <v>16229</v>
      </c>
      <c r="L8" s="16">
        <v>12678</v>
      </c>
      <c r="M8" s="17">
        <f aca="true" t="shared" si="4" ref="M8:M20">L8/K8</f>
        <v>0.7811941586049664</v>
      </c>
      <c r="N8" s="1"/>
      <c r="O8" s="1"/>
    </row>
    <row r="9" spans="1:15" ht="12.75">
      <c r="A9" s="25" t="s">
        <v>10</v>
      </c>
      <c r="B9" s="21">
        <v>10621</v>
      </c>
      <c r="C9" s="22">
        <v>8451</v>
      </c>
      <c r="D9" s="17">
        <f t="shared" si="0"/>
        <v>0.7956877883438471</v>
      </c>
      <c r="E9" s="21">
        <v>841</v>
      </c>
      <c r="F9" s="22">
        <v>586</v>
      </c>
      <c r="G9" s="18">
        <f t="shared" si="1"/>
        <v>0.6967895362663495</v>
      </c>
      <c r="H9" s="16">
        <f aca="true" t="shared" si="5" ref="H9:H19">B9-E9</f>
        <v>9780</v>
      </c>
      <c r="I9" s="16">
        <f t="shared" si="2"/>
        <v>7865</v>
      </c>
      <c r="J9" s="17">
        <f t="shared" si="3"/>
        <v>0.8041922290388548</v>
      </c>
      <c r="K9" s="21">
        <v>10676</v>
      </c>
      <c r="L9" s="16">
        <v>8231</v>
      </c>
      <c r="M9" s="17">
        <f>L9/K9</f>
        <v>0.770981641064069</v>
      </c>
      <c r="N9" s="1"/>
      <c r="O9" s="1"/>
    </row>
    <row r="10" spans="1:15" ht="12.75">
      <c r="A10" s="25" t="s">
        <v>11</v>
      </c>
      <c r="B10" s="21">
        <v>9586</v>
      </c>
      <c r="C10" s="22">
        <v>7367</v>
      </c>
      <c r="D10" s="17">
        <f t="shared" si="0"/>
        <v>0.7685165866889213</v>
      </c>
      <c r="E10" s="21">
        <v>351</v>
      </c>
      <c r="F10" s="22">
        <v>281</v>
      </c>
      <c r="G10" s="18">
        <f t="shared" si="1"/>
        <v>0.8005698005698005</v>
      </c>
      <c r="H10" s="16">
        <f t="shared" si="5"/>
        <v>9235</v>
      </c>
      <c r="I10" s="16">
        <f t="shared" si="2"/>
        <v>7086</v>
      </c>
      <c r="J10" s="17">
        <f t="shared" si="3"/>
        <v>0.7672983216025988</v>
      </c>
      <c r="K10" s="21">
        <v>9649</v>
      </c>
      <c r="L10" s="16">
        <v>7397</v>
      </c>
      <c r="M10" s="17">
        <f t="shared" si="4"/>
        <v>0.7666079386464919</v>
      </c>
      <c r="N10" s="1"/>
      <c r="O10" s="1"/>
    </row>
    <row r="11" spans="1:15" ht="12.75">
      <c r="A11" s="25" t="s">
        <v>12</v>
      </c>
      <c r="B11" s="21">
        <v>3894</v>
      </c>
      <c r="C11" s="22">
        <v>2984</v>
      </c>
      <c r="D11" s="17">
        <f t="shared" si="0"/>
        <v>0.7663071391884951</v>
      </c>
      <c r="E11" s="21">
        <v>67</v>
      </c>
      <c r="F11" s="22">
        <v>49</v>
      </c>
      <c r="G11" s="18">
        <f t="shared" si="1"/>
        <v>0.7313432835820896</v>
      </c>
      <c r="H11" s="16">
        <f t="shared" si="5"/>
        <v>3827</v>
      </c>
      <c r="I11" s="16">
        <f t="shared" si="2"/>
        <v>2935</v>
      </c>
      <c r="J11" s="17">
        <f t="shared" si="3"/>
        <v>0.7669192579043638</v>
      </c>
      <c r="K11" s="21">
        <v>3933</v>
      </c>
      <c r="L11" s="16">
        <v>2886</v>
      </c>
      <c r="M11" s="17">
        <f t="shared" si="4"/>
        <v>0.7337909992372235</v>
      </c>
      <c r="N11" s="1"/>
      <c r="O11" s="1"/>
    </row>
    <row r="12" spans="1:15" ht="12.75">
      <c r="A12" s="25" t="s">
        <v>13</v>
      </c>
      <c r="B12" s="21">
        <v>81713</v>
      </c>
      <c r="C12" s="22">
        <v>45078</v>
      </c>
      <c r="D12" s="17">
        <f t="shared" si="0"/>
        <v>0.5516625261586283</v>
      </c>
      <c r="E12" s="21">
        <v>3660</v>
      </c>
      <c r="F12" s="22">
        <v>2994</v>
      </c>
      <c r="G12" s="18">
        <f t="shared" si="1"/>
        <v>0.8180327868852459</v>
      </c>
      <c r="H12" s="16">
        <f t="shared" si="5"/>
        <v>78053</v>
      </c>
      <c r="I12" s="16">
        <f t="shared" si="2"/>
        <v>42084</v>
      </c>
      <c r="J12" s="17">
        <f t="shared" si="3"/>
        <v>0.5391721010082893</v>
      </c>
      <c r="K12" s="21">
        <v>82306</v>
      </c>
      <c r="L12" s="22">
        <v>44313</v>
      </c>
      <c r="M12" s="17">
        <f t="shared" si="4"/>
        <v>0.5383933127597016</v>
      </c>
      <c r="N12" s="1"/>
      <c r="O12" s="1"/>
    </row>
    <row r="13" spans="1:15" ht="12.75">
      <c r="A13" s="25" t="s">
        <v>14</v>
      </c>
      <c r="B13" s="21">
        <v>12034</v>
      </c>
      <c r="C13" s="22">
        <v>8112</v>
      </c>
      <c r="D13" s="17">
        <f t="shared" si="0"/>
        <v>0.6740900781120159</v>
      </c>
      <c r="E13" s="21">
        <v>579</v>
      </c>
      <c r="F13" s="22">
        <v>369</v>
      </c>
      <c r="G13" s="18">
        <f t="shared" si="1"/>
        <v>0.6373056994818653</v>
      </c>
      <c r="H13" s="16">
        <f t="shared" si="5"/>
        <v>11455</v>
      </c>
      <c r="I13" s="16">
        <f t="shared" si="2"/>
        <v>7743</v>
      </c>
      <c r="J13" s="17">
        <f t="shared" si="3"/>
        <v>0.6759493670886076</v>
      </c>
      <c r="K13" s="21">
        <v>12244</v>
      </c>
      <c r="L13" s="22">
        <v>7708</v>
      </c>
      <c r="M13" s="17">
        <f t="shared" si="4"/>
        <v>0.6295328324077099</v>
      </c>
      <c r="N13" s="1"/>
      <c r="O13" s="1"/>
    </row>
    <row r="14" spans="1:15" ht="12.75">
      <c r="A14" s="25" t="s">
        <v>21</v>
      </c>
      <c r="B14" s="21">
        <v>12400</v>
      </c>
      <c r="C14" s="22">
        <v>6492</v>
      </c>
      <c r="D14" s="17">
        <f t="shared" si="0"/>
        <v>0.5235483870967742</v>
      </c>
      <c r="E14" s="21">
        <v>412</v>
      </c>
      <c r="F14" s="22">
        <v>325</v>
      </c>
      <c r="G14" s="18">
        <f t="shared" si="1"/>
        <v>0.7888349514563107</v>
      </c>
      <c r="H14" s="16">
        <f t="shared" si="5"/>
        <v>11988</v>
      </c>
      <c r="I14" s="16">
        <f t="shared" si="2"/>
        <v>6167</v>
      </c>
      <c r="J14" s="17">
        <f t="shared" si="3"/>
        <v>0.5144310977644311</v>
      </c>
      <c r="K14" s="21">
        <v>12429</v>
      </c>
      <c r="L14" s="22">
        <v>6420</v>
      </c>
      <c r="M14" s="17">
        <f t="shared" si="4"/>
        <v>0.5165339126237026</v>
      </c>
      <c r="N14" s="1"/>
      <c r="O14" s="1"/>
    </row>
    <row r="15" spans="1:15" ht="12.75">
      <c r="A15" s="25" t="s">
        <v>15</v>
      </c>
      <c r="B15" s="21">
        <v>4743</v>
      </c>
      <c r="C15" s="22">
        <v>3662</v>
      </c>
      <c r="D15" s="17">
        <f t="shared" si="0"/>
        <v>0.7720851781572844</v>
      </c>
      <c r="E15" s="21">
        <v>114</v>
      </c>
      <c r="F15" s="22">
        <v>105</v>
      </c>
      <c r="G15" s="18">
        <f t="shared" si="1"/>
        <v>0.9210526315789473</v>
      </c>
      <c r="H15" s="16">
        <f t="shared" si="5"/>
        <v>4629</v>
      </c>
      <c r="I15" s="16">
        <f t="shared" si="2"/>
        <v>3557</v>
      </c>
      <c r="J15" s="17">
        <f t="shared" si="3"/>
        <v>0.7684165046446316</v>
      </c>
      <c r="K15" s="21">
        <v>4783</v>
      </c>
      <c r="L15" s="22">
        <v>3591</v>
      </c>
      <c r="M15" s="17">
        <f>L15/K15</f>
        <v>0.7507840267614468</v>
      </c>
      <c r="N15" s="1"/>
      <c r="O15" s="1"/>
    </row>
    <row r="16" spans="1:15" ht="12.75">
      <c r="A16" s="25" t="s">
        <v>16</v>
      </c>
      <c r="B16" s="21">
        <v>8306</v>
      </c>
      <c r="C16" s="22">
        <v>5634</v>
      </c>
      <c r="D16" s="17">
        <f t="shared" si="0"/>
        <v>0.6783048398747893</v>
      </c>
      <c r="E16" s="21">
        <v>247</v>
      </c>
      <c r="F16" s="22">
        <v>171</v>
      </c>
      <c r="G16" s="18">
        <f t="shared" si="1"/>
        <v>0.6923076923076923</v>
      </c>
      <c r="H16" s="16">
        <f t="shared" si="5"/>
        <v>8059</v>
      </c>
      <c r="I16" s="16">
        <f t="shared" si="2"/>
        <v>5463</v>
      </c>
      <c r="J16" s="17">
        <f t="shared" si="3"/>
        <v>0.677875666956198</v>
      </c>
      <c r="K16" s="21">
        <v>8306</v>
      </c>
      <c r="L16" s="22">
        <v>5224</v>
      </c>
      <c r="M16" s="17">
        <f t="shared" si="4"/>
        <v>0.6289429328196484</v>
      </c>
      <c r="N16" s="1"/>
      <c r="O16" s="1"/>
    </row>
    <row r="17" spans="1:15" ht="12.75">
      <c r="A17" s="25" t="s">
        <v>17</v>
      </c>
      <c r="B17" s="21">
        <v>7714</v>
      </c>
      <c r="C17" s="22">
        <v>6081</v>
      </c>
      <c r="D17" s="17">
        <f t="shared" si="0"/>
        <v>0.7883069743323827</v>
      </c>
      <c r="E17" s="21">
        <v>184</v>
      </c>
      <c r="F17" s="22">
        <v>119</v>
      </c>
      <c r="G17" s="18">
        <f t="shared" si="1"/>
        <v>0.6467391304347826</v>
      </c>
      <c r="H17" s="16">
        <f t="shared" si="5"/>
        <v>7530</v>
      </c>
      <c r="I17" s="16">
        <f t="shared" si="2"/>
        <v>5962</v>
      </c>
      <c r="J17" s="17">
        <f t="shared" si="3"/>
        <v>0.7917662682602922</v>
      </c>
      <c r="K17" s="21">
        <v>7799</v>
      </c>
      <c r="L17" s="22">
        <v>5936</v>
      </c>
      <c r="M17" s="17">
        <f t="shared" si="4"/>
        <v>0.7611232209257597</v>
      </c>
      <c r="N17" s="1"/>
      <c r="O17" s="1"/>
    </row>
    <row r="18" spans="1:15" ht="12.75">
      <c r="A18" s="25" t="s">
        <v>18</v>
      </c>
      <c r="B18" s="21">
        <v>11938</v>
      </c>
      <c r="C18" s="22">
        <v>8660</v>
      </c>
      <c r="D18" s="17">
        <f t="shared" si="0"/>
        <v>0.7254146423186464</v>
      </c>
      <c r="E18" s="21">
        <v>382</v>
      </c>
      <c r="F18" s="22">
        <v>300</v>
      </c>
      <c r="G18" s="18">
        <f t="shared" si="1"/>
        <v>0.7853403141361257</v>
      </c>
      <c r="H18" s="16">
        <f t="shared" si="5"/>
        <v>11556</v>
      </c>
      <c r="I18" s="16">
        <f t="shared" si="2"/>
        <v>8360</v>
      </c>
      <c r="J18" s="17">
        <f t="shared" si="3"/>
        <v>0.7234337140879197</v>
      </c>
      <c r="K18" s="21">
        <v>11976</v>
      </c>
      <c r="L18" s="22">
        <v>8465</v>
      </c>
      <c r="M18" s="17">
        <f t="shared" si="4"/>
        <v>0.7068303273213092</v>
      </c>
      <c r="N18" s="1"/>
      <c r="O18" s="1"/>
    </row>
    <row r="19" spans="1:15" ht="13.5" thickBot="1">
      <c r="A19" s="26" t="s">
        <v>19</v>
      </c>
      <c r="B19" s="23">
        <v>6128</v>
      </c>
      <c r="C19" s="24">
        <v>4939</v>
      </c>
      <c r="D19" s="19">
        <f t="shared" si="0"/>
        <v>0.8059725848563969</v>
      </c>
      <c r="E19" s="23">
        <v>106</v>
      </c>
      <c r="F19" s="24">
        <v>72</v>
      </c>
      <c r="G19" s="20">
        <f t="shared" si="1"/>
        <v>0.6792452830188679</v>
      </c>
      <c r="H19" s="16">
        <f t="shared" si="5"/>
        <v>6022</v>
      </c>
      <c r="I19" s="16">
        <f t="shared" si="2"/>
        <v>4867</v>
      </c>
      <c r="J19" s="19">
        <f t="shared" si="3"/>
        <v>0.808203254732647</v>
      </c>
      <c r="K19" s="23">
        <v>6158</v>
      </c>
      <c r="L19" s="22">
        <v>4794</v>
      </c>
      <c r="M19" s="19">
        <f t="shared" si="4"/>
        <v>0.7784995128288406</v>
      </c>
      <c r="N19" s="1"/>
      <c r="O19" s="1"/>
    </row>
    <row r="20" spans="1:15" ht="13.5" thickBot="1">
      <c r="A20" s="11" t="s">
        <v>20</v>
      </c>
      <c r="B20" s="12">
        <f>SUM(B7:B19)</f>
        <v>195874</v>
      </c>
      <c r="C20" s="13">
        <f aca="true" t="shared" si="6" ref="C20:L20">SUM(C7:C19)</f>
        <v>129071</v>
      </c>
      <c r="D20" s="14">
        <f t="shared" si="0"/>
        <v>0.6589491203528799</v>
      </c>
      <c r="E20" s="12">
        <f t="shared" si="6"/>
        <v>7416</v>
      </c>
      <c r="F20" s="13">
        <f t="shared" si="6"/>
        <v>5677</v>
      </c>
      <c r="G20" s="15">
        <f t="shared" si="1"/>
        <v>0.7655070118662352</v>
      </c>
      <c r="H20" s="13">
        <f t="shared" si="6"/>
        <v>188458</v>
      </c>
      <c r="I20" s="13">
        <f t="shared" si="6"/>
        <v>123394</v>
      </c>
      <c r="J20" s="14">
        <f t="shared" si="3"/>
        <v>0.6547559668467244</v>
      </c>
      <c r="K20" s="12">
        <f t="shared" si="6"/>
        <v>197192</v>
      </c>
      <c r="L20" s="13">
        <f t="shared" si="6"/>
        <v>126383</v>
      </c>
      <c r="M20" s="14">
        <f t="shared" si="4"/>
        <v>0.6409134244796949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  <mergeCell ref="A3:A6"/>
    <mergeCell ref="B3:J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2020-11-27T09:11:29Z</dcterms:modified>
  <cp:category/>
  <cp:version/>
  <cp:contentType/>
  <cp:contentStatus/>
</cp:coreProperties>
</file>