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7" yWindow="100" windowWidth="13259" windowHeight="10508" activeTab="0"/>
  </bookViews>
  <sheets>
    <sheet name="01_08_2021" sheetId="1" r:id="rId1"/>
  </sheets>
  <definedNames>
    <definedName name="_xlnm.Print_Titles" localSheetId="0">'01_08_2021'!$4:$4</definedName>
  </definedNames>
  <calcPr fullCalcOnLoad="1"/>
</workbook>
</file>

<file path=xl/sharedStrings.xml><?xml version="1.0" encoding="utf-8"?>
<sst xmlns="http://schemas.openxmlformats.org/spreadsheetml/2006/main" count="1133" uniqueCount="765">
  <si>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</si>
  <si>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</si>
  <si>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</si>
  <si>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</si>
  <si>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</si>
  <si>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</si>
  <si>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</si>
  <si>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</si>
  <si>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</si>
  <si>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</si>
  <si>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</si>
  <si>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</si>
  <si>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</si>
  <si>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</si>
  <si>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</si>
  <si>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</si>
  <si>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</si>
  <si>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</si>
  <si>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</si>
  <si>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</si>
  <si>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</si>
  <si>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</si>
  <si>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</si>
  <si>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</si>
  <si>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</si>
  <si>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</si>
  <si>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</si>
  <si>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</si>
  <si>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</si>
  <si>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</si>
  <si>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</si>
  <si>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</si>
  <si>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</si>
  <si>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</si>
  <si>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</si>
  <si>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</si>
  <si>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</si>
  <si>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</si>
  <si>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</si>
  <si>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</si>
  <si>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</si>
  <si>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</si>
  <si>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</si>
  <si>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</si>
  <si>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</si>
  <si>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</si>
  <si>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</si>
  <si>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</si>
  <si>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</si>
  <si>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</si>
  <si>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</si>
  <si>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</si>
  <si>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</si>
  <si>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</si>
  <si>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</si>
  <si>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</si>
  <si>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</si>
  <si>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</si>
  <si>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</si>
  <si>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</si>
  <si>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</si>
  <si>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</si>
  <si>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</si>
  <si>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</si>
  <si>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</si>
  <si>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</si>
  <si>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</si>
  <si>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</si>
  <si>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</si>
  <si>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</si>
  <si>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</si>
  <si>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</si>
  <si>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</si>
  <si>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</si>
  <si>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</si>
  <si>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</si>
  <si>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</si>
  <si>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</si>
  <si>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</si>
  <si>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</si>
  <si>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</si>
  <si>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</si>
  <si>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</si>
  <si>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</si>
  <si>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</si>
  <si>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</si>
  <si>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</si>
  <si>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</si>
  <si>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</si>
  <si>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</si>
  <si>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</si>
  <si>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</si>
  <si>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</si>
  <si>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</si>
  <si>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</si>
  <si>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</si>
  <si>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</si>
  <si>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</si>
  <si>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</si>
  <si>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</si>
  <si>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</si>
  <si>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</si>
  <si>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</si>
  <si>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</si>
  <si>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</si>
  <si>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</si>
  <si>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</si>
  <si>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</si>
  <si>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</si>
  <si>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</si>
  <si>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</si>
  <si>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</si>
  <si>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</si>
  <si>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</si>
  <si>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</si>
  <si>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</si>
  <si>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</si>
  <si>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</si>
  <si>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</si>
  <si>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</si>
  <si>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</si>
  <si>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</si>
  <si>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</si>
  <si>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</si>
  <si>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</si>
  <si>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</si>
  <si>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</si>
  <si>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</si>
  <si>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</si>
  <si>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</si>
  <si>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</si>
  <si>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</si>
  <si>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</si>
  <si>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</si>
  <si>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</si>
  <si>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</si>
  <si>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</si>
  <si>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</si>
  <si>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</si>
  <si>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</si>
  <si>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</si>
  <si>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</si>
  <si>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</si>
  <si>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</si>
  <si>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</si>
  <si>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</si>
  <si>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</si>
  <si>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</si>
  <si>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</si>
  <si>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</si>
  <si>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</si>
  <si>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</si>
  <si>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</si>
  <si>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</si>
  <si>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</si>
  <si>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</si>
  <si>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</si>
  <si>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</si>
  <si>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</si>
  <si>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</si>
  <si>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</si>
  <si>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</si>
  <si>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</si>
  <si>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</si>
  <si>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</si>
  <si>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</si>
  <si>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</si>
  <si>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</si>
  <si>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</si>
  <si>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</si>
  <si>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</si>
  <si>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</si>
  <si>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</si>
  <si>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</si>
  <si>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</si>
  <si>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</si>
  <si>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</si>
  <si>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</si>
  <si>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</si>
  <si>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</si>
  <si>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</si>
  <si>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</si>
  <si>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</si>
  <si>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</si>
  <si>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</si>
  <si>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</si>
  <si>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</si>
  <si>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</si>
  <si>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</si>
  <si>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</si>
  <si>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</si>
  <si>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</si>
  <si>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</si>
  <si>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</si>
  <si>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</si>
  <si>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</si>
  <si>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</si>
  <si>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</si>
  <si>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</si>
  <si>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</si>
  <si>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</si>
  <si>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</si>
  <si>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</si>
  <si>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</si>
  <si>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</si>
  <si>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</si>
  <si>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</si>
  <si>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</si>
  <si>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</si>
  <si>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</si>
  <si>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</si>
  <si>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</si>
  <si>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</si>
  <si>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</si>
  <si>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</si>
  <si>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</si>
  <si>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</si>
  <si>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</si>
  <si>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</si>
  <si>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</si>
  <si>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</si>
  <si>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</si>
  <si>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</si>
  <si>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</si>
  <si>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</si>
  <si>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</si>
  <si>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</si>
  <si>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</si>
  <si>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</si>
  <si>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</si>
  <si>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</si>
  <si>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</si>
  <si>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</si>
  <si>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</si>
  <si>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</si>
  <si>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</si>
  <si>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</si>
  <si>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</si>
  <si>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</si>
  <si>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</si>
  <si>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</si>
  <si>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</si>
  <si>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</si>
  <si>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</si>
  <si>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</si>
  <si>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</si>
  <si>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</si>
  <si>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</si>
  <si>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</si>
  <si>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</si>
  <si>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</si>
  <si>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</si>
  <si>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</si>
  <si>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</si>
  <si>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</si>
  <si>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</si>
  <si>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</si>
  <si>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</si>
  <si>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</si>
  <si>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</si>
  <si>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</si>
  <si>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</si>
  <si>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</si>
  <si>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</si>
  <si>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</si>
  <si>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</si>
  <si>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</si>
  <si>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</si>
  <si>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</si>
  <si>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</si>
  <si>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</si>
  <si>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</si>
  <si>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</si>
  <si>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</si>
  <si>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</si>
  <si>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</si>
  <si>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</si>
  <si>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</si>
  <si>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</si>
  <si>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</si>
  <si>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</si>
  <si>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</si>
  <si>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</si>
  <si>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</si>
  <si>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</si>
  <si>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</si>
  <si>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</si>
  <si>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</si>
  <si>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</si>
  <si>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</si>
  <si>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</si>
  <si>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</si>
  <si>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</si>
  <si>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</si>
  <si>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</si>
  <si>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</si>
  <si>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</si>
  <si>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</si>
  <si>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</si>
  <si>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</si>
  <si>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</si>
  <si>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</si>
  <si>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</si>
  <si>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</si>
  <si>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</si>
  <si>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</si>
  <si>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</si>
  <si>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</si>
  <si>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</si>
  <si>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</si>
  <si>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</si>
  <si>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</si>
  <si>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</si>
  <si>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</si>
  <si>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</si>
  <si>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</si>
  <si>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</si>
  <si>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</si>
  <si>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</si>
  <si>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</si>
  <si>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</si>
  <si>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</si>
  <si>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</si>
  <si>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</si>
  <si>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</si>
  <si>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</si>
  <si>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</si>
  <si>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</si>
  <si>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</si>
  <si>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</si>
  <si>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</si>
  <si>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</si>
  <si>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</si>
  <si>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</si>
  <si>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</si>
  <si>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</si>
  <si>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</si>
  <si>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</si>
  <si>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</si>
  <si>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</si>
  <si>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</si>
  <si>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</si>
  <si>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</si>
  <si>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</si>
  <si>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</si>
  <si>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</si>
  <si>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</si>
  <si>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</si>
  <si>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</si>
  <si>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</si>
  <si>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</si>
  <si>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</si>
  <si>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</si>
  <si>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</si>
  <si>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</si>
  <si>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</si>
  <si>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</si>
  <si>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</si>
  <si>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</si>
  <si>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</si>
  <si>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</si>
  <si>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</si>
  <si>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</si>
  <si>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</si>
  <si>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</si>
  <si>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</si>
  <si>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</si>
  <si>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</si>
  <si>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</si>
  <si>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</si>
  <si>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</si>
  <si>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</si>
  <si>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</si>
  <si>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</si>
  <si>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</si>
  <si>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</si>
  <si>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</si>
  <si>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</si>
  <si>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</si>
  <si>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</si>
  <si>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</si>
  <si>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</si>
  <si>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</si>
  <si>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</si>
  <si>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</si>
  <si>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</si>
  <si>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</si>
  <si>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</si>
  <si>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</si>
  <si>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</si>
  <si>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</si>
  <si>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</si>
  <si>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</si>
  <si>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</si>
  <si>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</si>
  <si>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</si>
  <si>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</si>
  <si>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</si>
  <si>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</si>
  <si>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</si>
  <si>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</si>
  <si>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</si>
  <si>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</si>
  <si>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</si>
  <si>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</si>
  <si>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</si>
  <si>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</si>
  <si>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</si>
  <si>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</si>
  <si>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</si>
  <si>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</si>
  <si>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</si>
  <si>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</si>
  <si>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</si>
  <si>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</si>
  <si>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</si>
  <si>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</si>
  <si>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</si>
  <si>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</si>
  <si>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</si>
  <si>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</si>
  <si>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</si>
  <si>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</si>
  <si>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</si>
  <si>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</si>
  <si>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</si>
  <si>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</si>
  <si>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</si>
  <si>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</si>
  <si>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</si>
  <si>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</si>
  <si>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</si>
  <si>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</si>
  <si>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</si>
  <si>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</si>
  <si>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</si>
  <si>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</si>
  <si>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</si>
  <si>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</si>
  <si>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</si>
  <si>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</si>
  <si>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</si>
  <si>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</si>
  <si>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</si>
  <si>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</si>
  <si>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</si>
  <si>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</si>
  <si>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</si>
  <si>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</si>
  <si>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</si>
  <si>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</si>
  <si>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</si>
  <si>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</si>
  <si>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</si>
  <si>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</si>
  <si>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</si>
  <si>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</si>
  <si>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</si>
  <si>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</si>
  <si>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</si>
  <si>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</si>
  <si>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</si>
  <si>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</si>
  <si>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</si>
  <si>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</si>
  <si>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</si>
  <si>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</si>
  <si>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</si>
  <si>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</si>
  <si>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</si>
  <si>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</si>
  <si>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</si>
  <si>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</si>
  <si>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</si>
  <si>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</si>
  <si>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</si>
  <si>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</si>
  <si>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</si>
  <si>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</si>
  <si>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</si>
  <si>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</si>
  <si>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</si>
  <si>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</si>
  <si>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</si>
  <si>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</si>
  <si>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</si>
  <si>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</si>
  <si>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</si>
  <si>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</si>
  <si>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</si>
  <si>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</si>
  <si>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</si>
  <si>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</si>
  <si>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</si>
  <si>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</si>
  <si>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</si>
  <si>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</si>
  <si>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</si>
  <si>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</si>
  <si>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</si>
  <si>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</si>
  <si>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</si>
  <si>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</si>
  <si>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</si>
  <si>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</si>
  <si>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</si>
  <si>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</si>
  <si>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</si>
  <si>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</si>
  <si>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</si>
  <si>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</si>
  <si>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</si>
  <si>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</si>
  <si>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</si>
  <si>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</si>
  <si>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</si>
  <si>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</si>
  <si>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</si>
  <si>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</si>
  <si>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</si>
  <si>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</si>
  <si>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</si>
  <si>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</si>
  <si>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</si>
  <si>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</si>
  <si>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</si>
  <si>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</si>
  <si>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</si>
  <si>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</si>
  <si>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</si>
  <si>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</si>
  <si>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</si>
  <si>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</si>
  <si>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</si>
  <si>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</si>
  <si>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</si>
  <si>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</si>
  <si>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</si>
  <si>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</si>
  <si>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</si>
  <si>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</si>
  <si>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</si>
  <si>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</si>
  <si>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</si>
  <si>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</si>
  <si>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</si>
  <si>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</si>
  <si>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</si>
  <si>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</si>
  <si>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</si>
  <si>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</si>
  <si>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</si>
  <si>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</si>
  <si>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</si>
  <si>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</si>
  <si>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</si>
  <si>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</si>
  <si>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</si>
  <si>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</si>
  <si>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</si>
  <si>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</si>
  <si>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</si>
  <si>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</si>
  <si>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</si>
  <si>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</si>
  <si>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</si>
  <si>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</si>
  <si>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</si>
  <si>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</si>
  <si>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</si>
  <si>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</si>
  <si>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</si>
  <si>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</si>
  <si>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</si>
  <si>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</si>
  <si>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</si>
  <si>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</si>
  <si>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</si>
  <si>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</si>
  <si>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</si>
  <si>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</si>
  <si>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</si>
  <si>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</si>
  <si>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</si>
  <si>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</si>
  <si>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</si>
  <si>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</si>
  <si>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</si>
  <si>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</si>
  <si>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</si>
  <si>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</si>
  <si>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</si>
  <si>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</si>
  <si>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</si>
  <si>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</si>
  <si>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</si>
  <si>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</si>
  <si>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</si>
  <si>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</si>
  <si>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</si>
  <si>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</si>
  <si>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</si>
  <si>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</si>
  <si>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</si>
  <si>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</si>
  <si>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</si>
  <si>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</si>
  <si>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</si>
  <si>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</si>
  <si>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</si>
  <si>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</si>
  <si>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</si>
  <si>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</si>
  <si>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</si>
  <si>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</si>
  <si>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</si>
  <si>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</si>
  <si>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</si>
  <si>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</si>
  <si>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</si>
  <si>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</si>
  <si>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</si>
  <si>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</si>
  <si>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</si>
  <si>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</si>
  <si>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</si>
  <si>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</si>
  <si>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</si>
  <si>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</si>
  <si>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</si>
  <si>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</si>
  <si>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</si>
  <si>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</si>
  <si>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</si>
  <si>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</si>
  <si>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</si>
  <si>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</si>
  <si>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</si>
  <si>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</si>
  <si>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</si>
  <si>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</si>
  <si>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</si>
  <si>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</si>
  <si>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</si>
  <si>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</si>
  <si>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</si>
  <si>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</si>
  <si>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</si>
  <si>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</si>
  <si>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</si>
  <si>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</si>
  <si>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</si>
  <si>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</si>
  <si>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</si>
  <si>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</si>
  <si>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</si>
  <si>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</si>
  <si>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</si>
  <si>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</si>
  <si>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</si>
  <si>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</si>
  <si>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</si>
  <si>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</si>
  <si>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</si>
  <si>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</si>
  <si>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</si>
  <si>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</si>
  <si>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</si>
  <si>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</si>
  <si>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</si>
  <si>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</si>
  <si>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000 0310 0000000000 800</t>
  </si>
  <si>
    <t>000 0310 0000000000 850</t>
  </si>
  <si>
    <t>000 0310 0000000000 853</t>
  </si>
  <si>
    <t>Прочие доходы от компенсации затрат  бюджетов муниципальных районов</t>
  </si>
  <si>
    <t>000 1 13 02995 05 0000 130</t>
  </si>
  <si>
    <t>Прочие межбюджетные трансферты, передаваемые бюджетам</t>
  </si>
  <si>
    <t>000 2 02 49999 00 0000 150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</si>
  <si>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</si>
  <si>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</si>
  <si>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</si>
  <si>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</si>
  <si>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</si>
  <si>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</si>
  <si>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000 0702 0000000000 200</t>
  </si>
  <si>
    <t>000 0702 0000000000 240</t>
  </si>
  <si>
    <t>000 0702 0000000000 244</t>
  </si>
  <si>
    <t>000 0801 0000000000 200</t>
  </si>
  <si>
    <t>000 0801 0000000000 240</t>
  </si>
  <si>
    <t>000 0801 0000000000 244</t>
  </si>
  <si>
    <t>000 0804 0000000000 300</t>
  </si>
  <si>
    <t>000 0804 0000000000 320</t>
  </si>
  <si>
    <t>000 0804 0000000000 321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</si>
  <si>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</si>
  <si>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</si>
  <si>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>Увеличение остатков средств бюджетов</t>
  </si>
  <si>
    <t>Уменьшение остатков средств бюджетов</t>
  </si>
  <si>
    <t>Прочие межбюджетные трансферты, передаваемые бюджетам муниципальных районов</t>
  </si>
  <si>
    <t>000 2 02 49999 05 0000 150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</si>
  <si>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</si>
  <si>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</si>
  <si>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</si>
  <si>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</si>
  <si>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</si>
  <si>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</si>
  <si>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000 0104 0000000000 245</t>
  </si>
  <si>
    <t>000 0113 0000000000 870</t>
  </si>
  <si>
    <t>000 0409 0000000000 245</t>
  </si>
  <si>
    <t>000 0503 0000000000 245</t>
  </si>
  <si>
    <t>Гранты в форме субсидии бюджетным учреждениям</t>
  </si>
  <si>
    <t>000 0703 0000000000 613</t>
  </si>
  <si>
    <t>000 0703 0000000000 620</t>
  </si>
  <si>
    <t>000 0703 0000000000 623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</si>
  <si>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</si>
  <si>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000 0703 0000000000 630</t>
  </si>
  <si>
    <t>Субсидии (гранты в форме субсидий), не подлежащие казначейскому сопровождению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</si>
  <si>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</si>
  <si>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</si>
  <si>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</si>
  <si>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</si>
  <si>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</si>
  <si>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000 0804 0000000000 852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</si>
  <si>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</si>
  <si>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</si>
  <si>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</si>
  <si>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</si>
  <si>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000 0113 0000000000 852</t>
  </si>
  <si>
    <t>000 0502 0000000000 243</t>
  </si>
  <si>
    <t>Другие вопросы в области жилищно-коммунального хозяйства</t>
  </si>
  <si>
    <t>000 0505 0000000000 000</t>
  </si>
  <si>
    <t>Капитальные вложения в объекты государственной (муниципальной) собственности</t>
  </si>
  <si>
    <t>000 0505 0000000000 400</t>
  </si>
  <si>
    <t xml:space="preserve">Бюджетные инвестиции </t>
  </si>
  <si>
    <t>000 0505 0000000000 410</t>
  </si>
  <si>
    <t>Бюджетные инвестиции в объекты капитального строительства государственной (муниципальной) собственности</t>
  </si>
  <si>
    <t>000 0505 0000000000 414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</si>
  <si>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</si>
  <si>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</si>
  <si>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</si>
  <si>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</si>
  <si>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</si>
  <si>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</si>
  <si>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</si>
  <si>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</si>
  <si>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</si>
  <si>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</si>
  <si>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Единый сельскохозяйственный налог (за налоговые периоды, истекшие до 1 января 2011 года)</t>
  </si>
  <si>
    <t>000 1 05 03020 01 0000 110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</si>
  <si>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</si>
  <si>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</si>
  <si>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</si>
  <si>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</si>
  <si>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</si>
  <si>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</si>
  <si>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</si>
  <si>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</si>
  <si>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</si>
  <si>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</si>
  <si>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</si>
  <si>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</si>
  <si>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</si>
  <si>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</si>
  <si>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</si>
  <si>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</si>
  <si>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СВЕДЕНИЯ об исполнении консолидированного бюджета Казачинского района по состоянию на 01.08.2021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</si>
</sst>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  <numFmt numFmtId="176" formatCode="0.0"/>
    <numFmt numFmtId="177" formatCode="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Fill="1" applyBorder="1" applyAlignment="1">
      <alignment/>
    </xf>
    <xf numFmtId="0" fontId="45" fillId="33" borderId="10" xfId="33" applyNumberFormat="1" applyFont="1" applyFill="1" applyBorder="1" applyAlignment="1">
      <alignment horizontal="left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73" fontId="45" fillId="33" borderId="10" xfId="33" applyNumberFormat="1" applyFont="1" applyFill="1" applyBorder="1" applyAlignment="1">
      <alignment horizontal="right" wrapText="1" readingOrder="1"/>
      <protection/>
    </xf>
    <xf numFmtId="0" fontId="45" fillId="34" borderId="11" xfId="33" applyNumberFormat="1" applyFont="1" applyFill="1" applyBorder="1" applyAlignment="1">
      <alignment horizontal="left" wrapText="1" readingOrder="1"/>
      <protection/>
    </xf>
    <xf numFmtId="0" fontId="45" fillId="34" borderId="11" xfId="33" applyNumberFormat="1" applyFont="1" applyFill="1" applyBorder="1" applyAlignment="1">
      <alignment horizontal="center" wrapText="1" readingOrder="1"/>
      <protection/>
    </xf>
    <xf numFmtId="172" fontId="45" fillId="34" borderId="11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8" fillId="0" borderId="11" xfId="33" applyNumberFormat="1" applyFont="1" applyFill="1" applyBorder="1" applyAlignment="1">
      <alignment horizontal="left" wrapText="1" readingOrder="1"/>
      <protection/>
    </xf>
    <xf numFmtId="0" fontId="48" fillId="0" borderId="11" xfId="33" applyNumberFormat="1" applyFont="1" applyFill="1" applyBorder="1" applyAlignment="1">
      <alignment horizontal="center" wrapText="1" readingOrder="1"/>
      <protection/>
    </xf>
    <xf numFmtId="172" fontId="48" fillId="0" borderId="11" xfId="33" applyNumberFormat="1" applyFont="1" applyFill="1" applyBorder="1" applyAlignment="1">
      <alignment horizontal="right" wrapText="1" readingOrder="1"/>
      <protection/>
    </xf>
    <xf numFmtId="2" fontId="5" fillId="0" borderId="12" xfId="0" applyNumberFormat="1" applyFont="1" applyFill="1" applyBorder="1" applyAlignment="1">
      <alignment horizontal="right" readingOrder="1"/>
    </xf>
    <xf numFmtId="0" fontId="48" fillId="0" borderId="13" xfId="33" applyNumberFormat="1" applyFont="1" applyFill="1" applyBorder="1" applyAlignment="1">
      <alignment horizontal="left" wrapText="1" readingOrder="1"/>
      <protection/>
    </xf>
    <xf numFmtId="0" fontId="48" fillId="0" borderId="13" xfId="33" applyNumberFormat="1" applyFont="1" applyFill="1" applyBorder="1" applyAlignment="1">
      <alignment horizontal="center" wrapText="1" readingOrder="1"/>
      <protection/>
    </xf>
    <xf numFmtId="172" fontId="48" fillId="0" borderId="13" xfId="33" applyNumberFormat="1" applyFont="1" applyFill="1" applyBorder="1" applyAlignment="1">
      <alignment horizontal="right" wrapText="1" readingOrder="1"/>
      <protection/>
    </xf>
    <xf numFmtId="2" fontId="5" fillId="0" borderId="14" xfId="0" applyNumberFormat="1" applyFont="1" applyFill="1" applyBorder="1" applyAlignment="1">
      <alignment horizontal="right" readingOrder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48" fillId="0" borderId="11" xfId="33" applyNumberFormat="1" applyFont="1" applyFill="1" applyBorder="1" applyAlignment="1">
      <alignment horizontal="center" vertical="center" wrapText="1" readingOrder="1"/>
      <protection/>
    </xf>
    <xf numFmtId="173" fontId="48" fillId="0" borderId="11" xfId="33" applyNumberFormat="1" applyFont="1" applyFill="1" applyBorder="1" applyAlignment="1">
      <alignment horizontal="right" wrapText="1" readingOrder="1"/>
      <protection/>
    </xf>
    <xf numFmtId="0" fontId="48" fillId="0" borderId="11" xfId="33" applyNumberFormat="1" applyFont="1" applyFill="1" applyBorder="1" applyAlignment="1">
      <alignment horizontal="right" wrapText="1" readingOrder="1"/>
      <protection/>
    </xf>
    <xf numFmtId="0" fontId="49" fillId="34" borderId="11" xfId="33" applyNumberFormat="1" applyFont="1" applyFill="1" applyBorder="1" applyAlignment="1">
      <alignment horizontal="left" wrapText="1" readingOrder="1"/>
      <protection/>
    </xf>
    <xf numFmtId="0" fontId="49" fillId="34" borderId="11" xfId="33" applyNumberFormat="1" applyFont="1" applyFill="1" applyBorder="1" applyAlignment="1">
      <alignment horizontal="center" vertical="center" wrapText="1" readingOrder="1"/>
      <protection/>
    </xf>
    <xf numFmtId="173" fontId="49" fillId="34" borderId="11" xfId="33" applyNumberFormat="1" applyFont="1" applyFill="1" applyBorder="1" applyAlignment="1">
      <alignment horizontal="right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174" fontId="3" fillId="34" borderId="14" xfId="0" applyNumberFormat="1" applyFont="1" applyFill="1" applyBorder="1" applyAlignment="1">
      <alignment horizontal="center" vertical="center" wrapText="1" readingOrder="1"/>
    </xf>
    <xf numFmtId="174" fontId="3" fillId="34" borderId="18" xfId="0" applyNumberFormat="1" applyFont="1" applyFill="1" applyBorder="1" applyAlignment="1">
      <alignment horizontal="center" vertical="center" wrapText="1" readingOrder="1"/>
    </xf>
    <xf numFmtId="0" fontId="45" fillId="34" borderId="13" xfId="33" applyNumberFormat="1" applyFont="1" applyFill="1" applyBorder="1" applyAlignment="1">
      <alignment horizontal="center" vertical="center" wrapText="1" readingOrder="1"/>
      <protection/>
    </xf>
    <xf numFmtId="0" fontId="45" fillId="34" borderId="19" xfId="33" applyNumberFormat="1" applyFont="1" applyFill="1" applyBorder="1" applyAlignment="1">
      <alignment horizontal="center" vertical="center" wrapText="1" readingOrder="1"/>
      <protection/>
    </xf>
    <xf numFmtId="0" fontId="45" fillId="34" borderId="20" xfId="33" applyNumberFormat="1" applyFont="1" applyFill="1" applyBorder="1" applyAlignment="1">
      <alignment horizontal="center" vertical="center" wrapText="1" readingOrder="1"/>
      <protection/>
    </xf>
    <xf numFmtId="2" fontId="5" fillId="0" borderId="12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8"/>
  <sheetViews>
    <sheetView showGridLines="0" tabSelected="1" zoomScale="70" zoomScaleNormal="70" zoomScalePageLayoutView="0" workbookViewId="0" topLeftCell="A1">
      <selection activeCell="A2" sqref="A2:A3"/>
    </sheetView>
  </sheetViews>
  <sheetFormatPr defaultColWidth="8.8515625" defaultRowHeight="15"/>
  <cols>
    <col min="1" max="1" width="61.7109375" style="7" customWidth="1"/>
    <col min="2" max="2" width="35.28125" style="7" customWidth="1"/>
    <col min="3" max="3" width="19.8515625" style="7" customWidth="1"/>
    <col min="4" max="4" width="20.00390625" style="7" customWidth="1"/>
    <col min="5" max="5" width="15.7109375" style="9" customWidth="1"/>
    <col min="6" max="16384" width="8.8515625" style="7" customWidth="1"/>
  </cols>
  <sheetData>
    <row r="1" spans="1:5" ht="30" customHeight="1">
      <c r="A1" s="29" t="s">
        <v>764</v>
      </c>
      <c r="B1" s="29"/>
      <c r="C1" s="29"/>
      <c r="D1" s="29"/>
      <c r="E1" s="29"/>
    </row>
    <row r="2" spans="1:5" ht="30" customHeight="1">
      <c r="A2" s="36" t="s">
        <v>1</v>
      </c>
      <c r="B2" s="36" t="s">
        <v>2</v>
      </c>
      <c r="C2" s="30" t="s">
        <v>464</v>
      </c>
      <c r="D2" s="32" t="s">
        <v>0</v>
      </c>
      <c r="E2" s="34" t="s">
        <v>465</v>
      </c>
    </row>
    <row r="3" spans="1:5" ht="30" customHeight="1" thickBot="1">
      <c r="A3" s="38"/>
      <c r="B3" s="37"/>
      <c r="C3" s="31"/>
      <c r="D3" s="33"/>
      <c r="E3" s="35"/>
    </row>
    <row r="4" spans="1:5" ht="12.75">
      <c r="A4" s="8" t="s">
        <v>3</v>
      </c>
      <c r="B4" s="8">
        <v>2</v>
      </c>
      <c r="C4" s="8">
        <v>3</v>
      </c>
      <c r="D4" s="8">
        <v>4</v>
      </c>
      <c r="E4" s="10">
        <v>5</v>
      </c>
    </row>
    <row r="5" spans="1:5" ht="28.5" customHeight="1">
      <c r="A5" s="4" t="s">
        <v>4</v>
      </c>
      <c r="B5" s="5" t="s">
        <v>5</v>
      </c>
      <c r="C5" s="6">
        <v>745068234.96</v>
      </c>
      <c r="D5" s="6">
        <v>368487730</v>
      </c>
      <c r="E5" s="11">
        <f>D5/C5*100</f>
        <v>49.45691048280735</v>
      </c>
    </row>
    <row r="6" spans="1:5" ht="28.5">
      <c r="A6" s="13" t="s">
        <v>521</v>
      </c>
      <c r="B6" s="14" t="s">
        <v>7</v>
      </c>
      <c r="C6" s="15">
        <v>54909237.74</v>
      </c>
      <c r="D6" s="15">
        <v>32152543.83</v>
      </c>
      <c r="E6" s="16">
        <f aca="true" t="shared" si="0" ref="E6:E180">D6/C6*100</f>
        <v>58.5558007238146</v>
      </c>
    </row>
    <row r="7" spans="1:5" ht="14.25">
      <c r="A7" s="13" t="s">
        <v>8</v>
      </c>
      <c r="B7" s="14" t="s">
        <v>9</v>
      </c>
      <c r="C7" s="15">
        <v>32497665</v>
      </c>
      <c r="D7" s="15">
        <v>17087234.85</v>
      </c>
      <c r="E7" s="16">
        <f t="shared" si="0"/>
        <v>52.57988489326849</v>
      </c>
    </row>
    <row r="8" spans="1:5" ht="14.25">
      <c r="A8" s="13" t="s">
        <v>10</v>
      </c>
      <c r="B8" s="14" t="s">
        <v>11</v>
      </c>
      <c r="C8" s="15">
        <v>264599</v>
      </c>
      <c r="D8" s="15">
        <v>208443.28</v>
      </c>
      <c r="E8" s="16">
        <f t="shared" si="0"/>
        <v>78.7770475323036</v>
      </c>
    </row>
    <row r="9" spans="1:5" ht="42.75">
      <c r="A9" s="13" t="s">
        <v>12</v>
      </c>
      <c r="B9" s="14" t="s">
        <v>13</v>
      </c>
      <c r="C9" s="15">
        <v>264599</v>
      </c>
      <c r="D9" s="15">
        <v>208443.28</v>
      </c>
      <c r="E9" s="16">
        <f t="shared" si="0"/>
        <v>78.7770475323036</v>
      </c>
    </row>
    <row r="10" spans="1:5" ht="42.75">
      <c r="A10" s="13" t="s">
        <v>14</v>
      </c>
      <c r="B10" s="14" t="s">
        <v>15</v>
      </c>
      <c r="C10" s="15">
        <v>264599</v>
      </c>
      <c r="D10" s="15">
        <v>208443.28</v>
      </c>
      <c r="E10" s="16">
        <f t="shared" si="0"/>
        <v>78.7770475323036</v>
      </c>
    </row>
    <row r="11" spans="1:5" ht="14.25">
      <c r="A11" s="13" t="s">
        <v>16</v>
      </c>
      <c r="B11" s="14" t="s">
        <v>17</v>
      </c>
      <c r="C11" s="15">
        <v>32233066</v>
      </c>
      <c r="D11" s="15">
        <v>16878791.57</v>
      </c>
      <c r="E11" s="16">
        <f t="shared" si="0"/>
        <v>52.364834204726286</v>
      </c>
    </row>
    <row r="12" spans="1:5" ht="71.25">
      <c r="A12" s="13" t="s">
        <v>18</v>
      </c>
      <c r="B12" s="14" t="s">
        <v>19</v>
      </c>
      <c r="C12" s="15">
        <v>32067156</v>
      </c>
      <c r="D12" s="15">
        <v>16739762.05</v>
      </c>
      <c r="E12" s="16">
        <f t="shared" si="0"/>
        <v>52.20220355681059</v>
      </c>
    </row>
    <row r="13" spans="1:5" ht="99.75">
      <c r="A13" s="13" t="s">
        <v>20</v>
      </c>
      <c r="B13" s="14" t="s">
        <v>21</v>
      </c>
      <c r="C13" s="15">
        <v>19577</v>
      </c>
      <c r="D13" s="15">
        <v>923.58</v>
      </c>
      <c r="E13" s="16">
        <f t="shared" si="0"/>
        <v>4.717678908923737</v>
      </c>
    </row>
    <row r="14" spans="1:5" ht="42.75">
      <c r="A14" s="13" t="s">
        <v>22</v>
      </c>
      <c r="B14" s="14" t="s">
        <v>23</v>
      </c>
      <c r="C14" s="15">
        <v>143246</v>
      </c>
      <c r="D14" s="15">
        <v>103904.74</v>
      </c>
      <c r="E14" s="16">
        <f t="shared" si="0"/>
        <v>72.53587534730464</v>
      </c>
    </row>
    <row r="15" spans="1:5" ht="85.5">
      <c r="A15" s="13" t="s">
        <v>24</v>
      </c>
      <c r="B15" s="14" t="s">
        <v>25</v>
      </c>
      <c r="C15" s="15">
        <v>3087</v>
      </c>
      <c r="D15" s="15">
        <v>34201.2</v>
      </c>
      <c r="E15" s="16">
        <f t="shared" si="0"/>
        <v>1107.9105928085519</v>
      </c>
    </row>
    <row r="16" spans="1:5" ht="42.75">
      <c r="A16" s="13" t="s">
        <v>26</v>
      </c>
      <c r="B16" s="14" t="s">
        <v>27</v>
      </c>
      <c r="C16" s="15">
        <v>1569000</v>
      </c>
      <c r="D16" s="15">
        <v>874093.69</v>
      </c>
      <c r="E16" s="16">
        <f t="shared" si="0"/>
        <v>55.71024155513066</v>
      </c>
    </row>
    <row r="17" spans="1:5" ht="28.5">
      <c r="A17" s="13" t="s">
        <v>28</v>
      </c>
      <c r="B17" s="14" t="s">
        <v>29</v>
      </c>
      <c r="C17" s="15">
        <v>1569000</v>
      </c>
      <c r="D17" s="15">
        <v>874093.69</v>
      </c>
      <c r="E17" s="16">
        <f t="shared" si="0"/>
        <v>55.71024155513066</v>
      </c>
    </row>
    <row r="18" spans="1:5" ht="71.25">
      <c r="A18" s="13" t="s">
        <v>30</v>
      </c>
      <c r="B18" s="14" t="s">
        <v>31</v>
      </c>
      <c r="C18" s="15">
        <v>720400</v>
      </c>
      <c r="D18" s="15">
        <v>392760.56</v>
      </c>
      <c r="E18" s="16">
        <f t="shared" si="0"/>
        <v>54.51978900610772</v>
      </c>
    </row>
    <row r="19" spans="1:5" ht="99.75">
      <c r="A19" s="13" t="s">
        <v>481</v>
      </c>
      <c r="B19" s="14" t="s">
        <v>482</v>
      </c>
      <c r="C19" s="15">
        <v>720400</v>
      </c>
      <c r="D19" s="15">
        <v>392760.56</v>
      </c>
      <c r="E19" s="16">
        <f t="shared" si="0"/>
        <v>54.51978900610772</v>
      </c>
    </row>
    <row r="20" spans="1:5" ht="85.5">
      <c r="A20" s="13" t="s">
        <v>32</v>
      </c>
      <c r="B20" s="14" t="s">
        <v>33</v>
      </c>
      <c r="C20" s="15">
        <v>4100</v>
      </c>
      <c r="D20" s="15">
        <v>2943.43</v>
      </c>
      <c r="E20" s="16">
        <f t="shared" si="0"/>
        <v>71.79097560975609</v>
      </c>
    </row>
    <row r="21" spans="1:5" ht="114">
      <c r="A21" s="13" t="s">
        <v>483</v>
      </c>
      <c r="B21" s="14" t="s">
        <v>484</v>
      </c>
      <c r="C21" s="15">
        <v>4100</v>
      </c>
      <c r="D21" s="15">
        <v>2943.43</v>
      </c>
      <c r="E21" s="16">
        <f t="shared" si="0"/>
        <v>71.79097560975609</v>
      </c>
    </row>
    <row r="22" spans="1:5" ht="71.25">
      <c r="A22" s="13" t="s">
        <v>34</v>
      </c>
      <c r="B22" s="14" t="s">
        <v>35</v>
      </c>
      <c r="C22" s="15">
        <v>947700</v>
      </c>
      <c r="D22" s="15">
        <v>550133.78</v>
      </c>
      <c r="E22" s="16">
        <f t="shared" si="0"/>
        <v>58.049359501952104</v>
      </c>
    </row>
    <row r="23" spans="1:5" ht="114">
      <c r="A23" s="13" t="s">
        <v>485</v>
      </c>
      <c r="B23" s="14" t="s">
        <v>486</v>
      </c>
      <c r="C23" s="15">
        <v>947700</v>
      </c>
      <c r="D23" s="15">
        <v>550133.78</v>
      </c>
      <c r="E23" s="16">
        <f t="shared" si="0"/>
        <v>58.049359501952104</v>
      </c>
    </row>
    <row r="24" spans="1:5" ht="71.25">
      <c r="A24" s="13" t="s">
        <v>36</v>
      </c>
      <c r="B24" s="14" t="s">
        <v>37</v>
      </c>
      <c r="C24" s="15">
        <v>-103200</v>
      </c>
      <c r="D24" s="15">
        <v>-71744.08</v>
      </c>
      <c r="E24" s="16">
        <f t="shared" si="0"/>
        <v>69.5194573643411</v>
      </c>
    </row>
    <row r="25" spans="1:5" ht="99.75">
      <c r="A25" s="13" t="s">
        <v>487</v>
      </c>
      <c r="B25" s="14" t="s">
        <v>488</v>
      </c>
      <c r="C25" s="15">
        <v>-103200</v>
      </c>
      <c r="D25" s="15">
        <v>-71744.08</v>
      </c>
      <c r="E25" s="16">
        <f t="shared" si="0"/>
        <v>69.5194573643411</v>
      </c>
    </row>
    <row r="26" spans="1:5" ht="14.25">
      <c r="A26" s="13" t="s">
        <v>38</v>
      </c>
      <c r="B26" s="14" t="s">
        <v>39</v>
      </c>
      <c r="C26" s="15">
        <v>7345371</v>
      </c>
      <c r="D26" s="15">
        <v>5814967.14</v>
      </c>
      <c r="E26" s="16">
        <f t="shared" si="0"/>
        <v>79.16505701345787</v>
      </c>
    </row>
    <row r="27" spans="1:5" ht="28.5">
      <c r="A27" s="13" t="s">
        <v>525</v>
      </c>
      <c r="B27" s="14" t="s">
        <v>526</v>
      </c>
      <c r="C27" s="15">
        <v>5790398</v>
      </c>
      <c r="D27" s="15">
        <v>3876613.79</v>
      </c>
      <c r="E27" s="16">
        <f t="shared" si="0"/>
        <v>66.94900402355762</v>
      </c>
    </row>
    <row r="28" spans="1:5" ht="28.5">
      <c r="A28" s="13" t="s">
        <v>527</v>
      </c>
      <c r="B28" s="14" t="s">
        <v>528</v>
      </c>
      <c r="C28" s="15">
        <v>5415030</v>
      </c>
      <c r="D28" s="15">
        <v>3468189.46</v>
      </c>
      <c r="E28" s="16">
        <f t="shared" si="0"/>
        <v>64.04746529566779</v>
      </c>
    </row>
    <row r="29" spans="1:5" ht="28.5">
      <c r="A29" s="13" t="s">
        <v>527</v>
      </c>
      <c r="B29" s="14" t="s">
        <v>529</v>
      </c>
      <c r="C29" s="15">
        <v>5415030</v>
      </c>
      <c r="D29" s="15">
        <v>3470066.92</v>
      </c>
      <c r="E29" s="16">
        <f t="shared" si="0"/>
        <v>64.0821365717272</v>
      </c>
    </row>
    <row r="30" spans="1:5" ht="42.75">
      <c r="A30" s="13" t="s">
        <v>645</v>
      </c>
      <c r="B30" s="14" t="s">
        <v>646</v>
      </c>
      <c r="C30" s="15" t="s">
        <v>6</v>
      </c>
      <c r="D30" s="15">
        <v>-1877.46</v>
      </c>
      <c r="E30" s="16" t="s">
        <v>6</v>
      </c>
    </row>
    <row r="31" spans="1:5" ht="42.75">
      <c r="A31" s="13" t="s">
        <v>530</v>
      </c>
      <c r="B31" s="14" t="s">
        <v>531</v>
      </c>
      <c r="C31" s="15">
        <v>375368</v>
      </c>
      <c r="D31" s="15">
        <v>406983.9</v>
      </c>
      <c r="E31" s="16">
        <f t="shared" si="0"/>
        <v>108.42264124805526</v>
      </c>
    </row>
    <row r="32" spans="1:5" ht="57">
      <c r="A32" s="13" t="s">
        <v>532</v>
      </c>
      <c r="B32" s="14" t="s">
        <v>533</v>
      </c>
      <c r="C32" s="15">
        <v>375368</v>
      </c>
      <c r="D32" s="15">
        <v>406981.4</v>
      </c>
      <c r="E32" s="16">
        <f t="shared" si="0"/>
        <v>108.42197523496941</v>
      </c>
    </row>
    <row r="33" spans="1:5" ht="57">
      <c r="A33" s="13" t="s">
        <v>736</v>
      </c>
      <c r="B33" s="14" t="s">
        <v>737</v>
      </c>
      <c r="C33" s="15" t="s">
        <v>6</v>
      </c>
      <c r="D33" s="15">
        <v>2.5</v>
      </c>
      <c r="E33" s="16" t="s">
        <v>6</v>
      </c>
    </row>
    <row r="34" spans="1:5" ht="42.75">
      <c r="A34" s="13" t="s">
        <v>589</v>
      </c>
      <c r="B34" s="14" t="s">
        <v>590</v>
      </c>
      <c r="C34" s="15">
        <v>0</v>
      </c>
      <c r="D34" s="15">
        <v>1440.43</v>
      </c>
      <c r="E34" s="16" t="s">
        <v>6</v>
      </c>
    </row>
    <row r="35" spans="1:5" ht="28.5">
      <c r="A35" s="13" t="s">
        <v>40</v>
      </c>
      <c r="B35" s="14" t="s">
        <v>41</v>
      </c>
      <c r="C35" s="15">
        <v>583879</v>
      </c>
      <c r="D35" s="15">
        <v>831951.65</v>
      </c>
      <c r="E35" s="16">
        <f t="shared" si="0"/>
        <v>142.48699644960686</v>
      </c>
    </row>
    <row r="36" spans="1:5" ht="28.5">
      <c r="A36" s="13" t="s">
        <v>40</v>
      </c>
      <c r="B36" s="14" t="s">
        <v>42</v>
      </c>
      <c r="C36" s="15">
        <v>583879</v>
      </c>
      <c r="D36" s="15">
        <v>831951.65</v>
      </c>
      <c r="E36" s="16">
        <f t="shared" si="0"/>
        <v>142.48699644960686</v>
      </c>
    </row>
    <row r="37" spans="1:5" ht="14.25">
      <c r="A37" s="13" t="s">
        <v>43</v>
      </c>
      <c r="B37" s="14" t="s">
        <v>44</v>
      </c>
      <c r="C37" s="15">
        <v>44394</v>
      </c>
      <c r="D37" s="15">
        <v>10594.34</v>
      </c>
      <c r="E37" s="16">
        <f t="shared" si="0"/>
        <v>23.864351038428616</v>
      </c>
    </row>
    <row r="38" spans="1:5" ht="14.25">
      <c r="A38" s="13" t="s">
        <v>43</v>
      </c>
      <c r="B38" s="14" t="s">
        <v>45</v>
      </c>
      <c r="C38" s="15">
        <v>44394</v>
      </c>
      <c r="D38" s="15">
        <v>10585.9</v>
      </c>
      <c r="E38" s="16">
        <f t="shared" si="0"/>
        <v>23.845339460287427</v>
      </c>
    </row>
    <row r="39" spans="1:5" ht="28.5">
      <c r="A39" s="13" t="s">
        <v>746</v>
      </c>
      <c r="B39" s="14" t="s">
        <v>747</v>
      </c>
      <c r="C39" s="15" t="s">
        <v>6</v>
      </c>
      <c r="D39" s="15">
        <v>8.44</v>
      </c>
      <c r="E39" s="16" t="s">
        <v>6</v>
      </c>
    </row>
    <row r="40" spans="1:5" ht="28.5">
      <c r="A40" s="13" t="s">
        <v>46</v>
      </c>
      <c r="B40" s="14" t="s">
        <v>47</v>
      </c>
      <c r="C40" s="15">
        <v>926700</v>
      </c>
      <c r="D40" s="15">
        <v>1095807.36</v>
      </c>
      <c r="E40" s="16">
        <f t="shared" si="0"/>
        <v>118.24833926837167</v>
      </c>
    </row>
    <row r="41" spans="1:5" ht="42.75">
      <c r="A41" s="13" t="s">
        <v>48</v>
      </c>
      <c r="B41" s="14" t="s">
        <v>49</v>
      </c>
      <c r="C41" s="15">
        <v>926700</v>
      </c>
      <c r="D41" s="15">
        <v>1095807.36</v>
      </c>
      <c r="E41" s="16">
        <f t="shared" si="0"/>
        <v>118.24833926837167</v>
      </c>
    </row>
    <row r="42" spans="1:5" ht="14.25">
      <c r="A42" s="13" t="s">
        <v>50</v>
      </c>
      <c r="B42" s="14" t="s">
        <v>51</v>
      </c>
      <c r="C42" s="15">
        <v>2763952</v>
      </c>
      <c r="D42" s="15">
        <v>829180.12</v>
      </c>
      <c r="E42" s="16">
        <f t="shared" si="0"/>
        <v>29.99980173317047</v>
      </c>
    </row>
    <row r="43" spans="1:5" ht="14.25">
      <c r="A43" s="13" t="s">
        <v>52</v>
      </c>
      <c r="B43" s="14" t="s">
        <v>53</v>
      </c>
      <c r="C43" s="15">
        <v>1036996</v>
      </c>
      <c r="D43" s="15">
        <v>194220.88</v>
      </c>
      <c r="E43" s="16">
        <f t="shared" si="0"/>
        <v>18.72918314053285</v>
      </c>
    </row>
    <row r="44" spans="1:5" ht="42.75">
      <c r="A44" s="13" t="s">
        <v>54</v>
      </c>
      <c r="B44" s="14" t="s">
        <v>55</v>
      </c>
      <c r="C44" s="15">
        <v>1036996</v>
      </c>
      <c r="D44" s="15">
        <v>194220.88</v>
      </c>
      <c r="E44" s="16">
        <f t="shared" si="0"/>
        <v>18.72918314053285</v>
      </c>
    </row>
    <row r="45" spans="1:5" ht="14.25">
      <c r="A45" s="13" t="s">
        <v>56</v>
      </c>
      <c r="B45" s="14" t="s">
        <v>57</v>
      </c>
      <c r="C45" s="15">
        <v>1726956</v>
      </c>
      <c r="D45" s="15">
        <v>634959.24</v>
      </c>
      <c r="E45" s="16">
        <f t="shared" si="0"/>
        <v>36.76754011103931</v>
      </c>
    </row>
    <row r="46" spans="1:5" ht="14.25">
      <c r="A46" s="13" t="s">
        <v>58</v>
      </c>
      <c r="B46" s="14" t="s">
        <v>59</v>
      </c>
      <c r="C46" s="15">
        <v>463334</v>
      </c>
      <c r="D46" s="15">
        <v>385432.88</v>
      </c>
      <c r="E46" s="16">
        <f t="shared" si="0"/>
        <v>83.18683282470097</v>
      </c>
    </row>
    <row r="47" spans="1:5" ht="28.5">
      <c r="A47" s="13" t="s">
        <v>60</v>
      </c>
      <c r="B47" s="14" t="s">
        <v>61</v>
      </c>
      <c r="C47" s="15">
        <v>463334</v>
      </c>
      <c r="D47" s="15">
        <v>385432.88</v>
      </c>
      <c r="E47" s="16">
        <f t="shared" si="0"/>
        <v>83.18683282470097</v>
      </c>
    </row>
    <row r="48" spans="1:5" ht="14.25">
      <c r="A48" s="13" t="s">
        <v>62</v>
      </c>
      <c r="B48" s="14" t="s">
        <v>63</v>
      </c>
      <c r="C48" s="15">
        <v>1263622</v>
      </c>
      <c r="D48" s="15">
        <v>249526.36</v>
      </c>
      <c r="E48" s="16">
        <f t="shared" si="0"/>
        <v>19.746914821046165</v>
      </c>
    </row>
    <row r="49" spans="1:5" ht="28.5">
      <c r="A49" s="13" t="s">
        <v>64</v>
      </c>
      <c r="B49" s="14" t="s">
        <v>65</v>
      </c>
      <c r="C49" s="15">
        <v>1263622</v>
      </c>
      <c r="D49" s="15">
        <v>249526.36</v>
      </c>
      <c r="E49" s="16">
        <f t="shared" si="0"/>
        <v>19.746914821046165</v>
      </c>
    </row>
    <row r="50" spans="1:5" ht="14.25">
      <c r="A50" s="13" t="s">
        <v>66</v>
      </c>
      <c r="B50" s="14" t="s">
        <v>67</v>
      </c>
      <c r="C50" s="15">
        <v>1562100</v>
      </c>
      <c r="D50" s="15">
        <v>728667.88</v>
      </c>
      <c r="E50" s="16">
        <f t="shared" si="0"/>
        <v>46.646685871583124</v>
      </c>
    </row>
    <row r="51" spans="1:5" ht="28.5">
      <c r="A51" s="13" t="s">
        <v>68</v>
      </c>
      <c r="B51" s="14" t="s">
        <v>69</v>
      </c>
      <c r="C51" s="15">
        <v>1497000</v>
      </c>
      <c r="D51" s="15">
        <v>687267.88</v>
      </c>
      <c r="E51" s="16">
        <f t="shared" si="0"/>
        <v>45.90967802271209</v>
      </c>
    </row>
    <row r="52" spans="1:5" ht="42.75">
      <c r="A52" s="13" t="s">
        <v>70</v>
      </c>
      <c r="B52" s="14" t="s">
        <v>71</v>
      </c>
      <c r="C52" s="15">
        <v>1497000</v>
      </c>
      <c r="D52" s="15">
        <v>687267.88</v>
      </c>
      <c r="E52" s="16">
        <f t="shared" si="0"/>
        <v>45.90967802271209</v>
      </c>
    </row>
    <row r="53" spans="1:5" ht="42.75">
      <c r="A53" s="13" t="s">
        <v>72</v>
      </c>
      <c r="B53" s="14" t="s">
        <v>73</v>
      </c>
      <c r="C53" s="15">
        <v>65100</v>
      </c>
      <c r="D53" s="15">
        <v>41400</v>
      </c>
      <c r="E53" s="16">
        <f t="shared" si="0"/>
        <v>63.594470046082954</v>
      </c>
    </row>
    <row r="54" spans="1:5" ht="71.25">
      <c r="A54" s="13" t="s">
        <v>74</v>
      </c>
      <c r="B54" s="14" t="s">
        <v>75</v>
      </c>
      <c r="C54" s="15">
        <v>65100</v>
      </c>
      <c r="D54" s="15">
        <v>41400</v>
      </c>
      <c r="E54" s="16">
        <f t="shared" si="0"/>
        <v>63.594470046082954</v>
      </c>
    </row>
    <row r="55" spans="1:5" ht="42.75">
      <c r="A55" s="13" t="s">
        <v>76</v>
      </c>
      <c r="B55" s="14" t="s">
        <v>77</v>
      </c>
      <c r="C55" s="15">
        <v>7818513</v>
      </c>
      <c r="D55" s="15">
        <v>5202149.1</v>
      </c>
      <c r="E55" s="16">
        <f t="shared" si="0"/>
        <v>66.53629788682322</v>
      </c>
    </row>
    <row r="56" spans="1:5" ht="85.5">
      <c r="A56" s="13" t="s">
        <v>78</v>
      </c>
      <c r="B56" s="14" t="s">
        <v>79</v>
      </c>
      <c r="C56" s="15">
        <v>7627369</v>
      </c>
      <c r="D56" s="15">
        <v>5088802.56</v>
      </c>
      <c r="E56" s="16">
        <f t="shared" si="0"/>
        <v>66.71766581635161</v>
      </c>
    </row>
    <row r="57" spans="1:5" ht="57">
      <c r="A57" s="13" t="s">
        <v>80</v>
      </c>
      <c r="B57" s="14" t="s">
        <v>81</v>
      </c>
      <c r="C57" s="15">
        <v>3611910</v>
      </c>
      <c r="D57" s="15">
        <v>2547194.33</v>
      </c>
      <c r="E57" s="16">
        <f t="shared" si="0"/>
        <v>70.52208748279996</v>
      </c>
    </row>
    <row r="58" spans="1:5" ht="85.5">
      <c r="A58" s="13" t="s">
        <v>82</v>
      </c>
      <c r="B58" s="14" t="s">
        <v>83</v>
      </c>
      <c r="C58" s="15">
        <v>3611910</v>
      </c>
      <c r="D58" s="15">
        <v>2547194.33</v>
      </c>
      <c r="E58" s="16">
        <f t="shared" si="0"/>
        <v>70.52208748279996</v>
      </c>
    </row>
    <row r="59" spans="1:5" ht="71.25">
      <c r="A59" s="13" t="s">
        <v>84</v>
      </c>
      <c r="B59" s="14" t="s">
        <v>85</v>
      </c>
      <c r="C59" s="15">
        <v>240</v>
      </c>
      <c r="D59" s="15">
        <v>0</v>
      </c>
      <c r="E59" s="16">
        <f t="shared" si="0"/>
        <v>0</v>
      </c>
    </row>
    <row r="60" spans="1:5" ht="71.25">
      <c r="A60" s="13" t="s">
        <v>86</v>
      </c>
      <c r="B60" s="14" t="s">
        <v>87</v>
      </c>
      <c r="C60" s="15">
        <v>240</v>
      </c>
      <c r="D60" s="15">
        <v>0</v>
      </c>
      <c r="E60" s="16">
        <f t="shared" si="0"/>
        <v>0</v>
      </c>
    </row>
    <row r="61" spans="1:5" ht="42.75">
      <c r="A61" s="13" t="s">
        <v>88</v>
      </c>
      <c r="B61" s="14" t="s">
        <v>89</v>
      </c>
      <c r="C61" s="15">
        <v>4015219</v>
      </c>
      <c r="D61" s="15">
        <v>2541608.23</v>
      </c>
      <c r="E61" s="16">
        <f t="shared" si="0"/>
        <v>63.29936748157448</v>
      </c>
    </row>
    <row r="62" spans="1:5" ht="28.5">
      <c r="A62" s="13" t="s">
        <v>90</v>
      </c>
      <c r="B62" s="14" t="s">
        <v>91</v>
      </c>
      <c r="C62" s="15">
        <v>3087780</v>
      </c>
      <c r="D62" s="15">
        <v>2020594.45</v>
      </c>
      <c r="E62" s="16">
        <f t="shared" si="0"/>
        <v>65.43842015946731</v>
      </c>
    </row>
    <row r="63" spans="1:5" ht="28.5">
      <c r="A63" s="13" t="s">
        <v>92</v>
      </c>
      <c r="B63" s="14" t="s">
        <v>93</v>
      </c>
      <c r="C63" s="15">
        <v>927439</v>
      </c>
      <c r="D63" s="15">
        <v>521013.78</v>
      </c>
      <c r="E63" s="16">
        <f t="shared" si="0"/>
        <v>56.1776871578616</v>
      </c>
    </row>
    <row r="64" spans="1:5" ht="28.5">
      <c r="A64" s="13" t="s">
        <v>610</v>
      </c>
      <c r="B64" s="14" t="s">
        <v>611</v>
      </c>
      <c r="C64" s="15">
        <v>461</v>
      </c>
      <c r="D64" s="15" t="s">
        <v>6</v>
      </c>
      <c r="E64" s="16" t="s">
        <v>6</v>
      </c>
    </row>
    <row r="65" spans="1:5" ht="42.75">
      <c r="A65" s="13" t="s">
        <v>612</v>
      </c>
      <c r="B65" s="14" t="s">
        <v>613</v>
      </c>
      <c r="C65" s="15">
        <v>461</v>
      </c>
      <c r="D65" s="15" t="s">
        <v>6</v>
      </c>
      <c r="E65" s="16" t="s">
        <v>6</v>
      </c>
    </row>
    <row r="66" spans="1:5" ht="42.75">
      <c r="A66" s="13" t="s">
        <v>614</v>
      </c>
      <c r="B66" s="14" t="s">
        <v>615</v>
      </c>
      <c r="C66" s="15">
        <v>461</v>
      </c>
      <c r="D66" s="15" t="s">
        <v>6</v>
      </c>
      <c r="E66" s="16" t="s">
        <v>6</v>
      </c>
    </row>
    <row r="67" spans="1:5" ht="71.25">
      <c r="A67" s="13" t="s">
        <v>94</v>
      </c>
      <c r="B67" s="14" t="s">
        <v>95</v>
      </c>
      <c r="C67" s="15">
        <v>190683</v>
      </c>
      <c r="D67" s="15">
        <v>113346.54</v>
      </c>
      <c r="E67" s="16">
        <f t="shared" si="0"/>
        <v>59.442393920800484</v>
      </c>
    </row>
    <row r="68" spans="1:5" ht="71.25">
      <c r="A68" s="13" t="s">
        <v>96</v>
      </c>
      <c r="B68" s="14" t="s">
        <v>97</v>
      </c>
      <c r="C68" s="15">
        <v>190683</v>
      </c>
      <c r="D68" s="15">
        <v>113346.54</v>
      </c>
      <c r="E68" s="16">
        <f t="shared" si="0"/>
        <v>59.442393920800484</v>
      </c>
    </row>
    <row r="69" spans="1:5" ht="71.25">
      <c r="A69" s="13" t="s">
        <v>98</v>
      </c>
      <c r="B69" s="14" t="s">
        <v>99</v>
      </c>
      <c r="C69" s="15">
        <v>50990</v>
      </c>
      <c r="D69" s="15">
        <v>24184.39</v>
      </c>
      <c r="E69" s="16">
        <f t="shared" si="0"/>
        <v>47.42967248480094</v>
      </c>
    </row>
    <row r="70" spans="1:5" ht="71.25">
      <c r="A70" s="13" t="s">
        <v>100</v>
      </c>
      <c r="B70" s="14" t="s">
        <v>101</v>
      </c>
      <c r="C70" s="15">
        <v>139693</v>
      </c>
      <c r="D70" s="15">
        <v>89162.15</v>
      </c>
      <c r="E70" s="16">
        <f t="shared" si="0"/>
        <v>63.827213962045334</v>
      </c>
    </row>
    <row r="71" spans="1:5" ht="28.5">
      <c r="A71" s="13" t="s">
        <v>102</v>
      </c>
      <c r="B71" s="14" t="s">
        <v>103</v>
      </c>
      <c r="C71" s="15">
        <v>99940</v>
      </c>
      <c r="D71" s="15">
        <v>139984.66</v>
      </c>
      <c r="E71" s="16">
        <f t="shared" si="0"/>
        <v>140.06870122073246</v>
      </c>
    </row>
    <row r="72" spans="1:5" ht="14.25">
      <c r="A72" s="13" t="s">
        <v>104</v>
      </c>
      <c r="B72" s="14" t="s">
        <v>105</v>
      </c>
      <c r="C72" s="15">
        <v>99940</v>
      </c>
      <c r="D72" s="15">
        <v>139984.66</v>
      </c>
      <c r="E72" s="16">
        <f t="shared" si="0"/>
        <v>140.06870122073246</v>
      </c>
    </row>
    <row r="73" spans="1:5" ht="28.5">
      <c r="A73" s="13" t="s">
        <v>106</v>
      </c>
      <c r="B73" s="14" t="s">
        <v>107</v>
      </c>
      <c r="C73" s="15">
        <v>13258</v>
      </c>
      <c r="D73" s="15">
        <v>26255.41</v>
      </c>
      <c r="E73" s="16">
        <f t="shared" si="0"/>
        <v>198.03446975411072</v>
      </c>
    </row>
    <row r="74" spans="1:5" ht="14.25">
      <c r="A74" s="13" t="s">
        <v>108</v>
      </c>
      <c r="B74" s="14" t="s">
        <v>109</v>
      </c>
      <c r="C74" s="15">
        <v>1239</v>
      </c>
      <c r="D74" s="15">
        <v>100532.33</v>
      </c>
      <c r="E74" s="16">
        <f t="shared" si="0"/>
        <v>8113.989507667473</v>
      </c>
    </row>
    <row r="75" spans="1:5" ht="14.25">
      <c r="A75" s="13" t="s">
        <v>110</v>
      </c>
      <c r="B75" s="14" t="s">
        <v>111</v>
      </c>
      <c r="C75" s="15">
        <v>85443</v>
      </c>
      <c r="D75" s="15">
        <v>13196.92</v>
      </c>
      <c r="E75" s="16">
        <f t="shared" si="0"/>
        <v>15.445291012721931</v>
      </c>
    </row>
    <row r="76" spans="1:5" ht="14.25">
      <c r="A76" s="13" t="s">
        <v>112</v>
      </c>
      <c r="B76" s="14" t="s">
        <v>113</v>
      </c>
      <c r="C76" s="15">
        <v>67538</v>
      </c>
      <c r="D76" s="15">
        <v>13196.92</v>
      </c>
      <c r="E76" s="16">
        <f t="shared" si="0"/>
        <v>19.539992300630757</v>
      </c>
    </row>
    <row r="77" spans="1:5" ht="14.25">
      <c r="A77" s="13" t="s">
        <v>477</v>
      </c>
      <c r="B77" s="14" t="s">
        <v>478</v>
      </c>
      <c r="C77" s="15">
        <v>17905</v>
      </c>
      <c r="D77" s="15">
        <v>0</v>
      </c>
      <c r="E77" s="16">
        <f t="shared" si="0"/>
        <v>0</v>
      </c>
    </row>
    <row r="78" spans="1:5" ht="28.5">
      <c r="A78" s="13" t="s">
        <v>489</v>
      </c>
      <c r="B78" s="14" t="s">
        <v>114</v>
      </c>
      <c r="C78" s="15">
        <v>555918</v>
      </c>
      <c r="D78" s="15">
        <v>278082.73</v>
      </c>
      <c r="E78" s="16">
        <f t="shared" si="0"/>
        <v>50.02225687961174</v>
      </c>
    </row>
    <row r="79" spans="1:5" ht="14.25">
      <c r="A79" s="13" t="s">
        <v>115</v>
      </c>
      <c r="B79" s="14" t="s">
        <v>116</v>
      </c>
      <c r="C79" s="15">
        <v>555918</v>
      </c>
      <c r="D79" s="15">
        <v>278082.73</v>
      </c>
      <c r="E79" s="16">
        <f t="shared" si="0"/>
        <v>50.02225687961174</v>
      </c>
    </row>
    <row r="80" spans="1:5" ht="28.5">
      <c r="A80" s="13" t="s">
        <v>117</v>
      </c>
      <c r="B80" s="14" t="s">
        <v>118</v>
      </c>
      <c r="C80" s="15">
        <v>555918</v>
      </c>
      <c r="D80" s="15">
        <v>271703.14</v>
      </c>
      <c r="E80" s="16">
        <f t="shared" si="0"/>
        <v>48.87467935918607</v>
      </c>
    </row>
    <row r="81" spans="1:5" ht="42.75">
      <c r="A81" s="13" t="s">
        <v>119</v>
      </c>
      <c r="B81" s="14" t="s">
        <v>120</v>
      </c>
      <c r="C81" s="15">
        <v>424710</v>
      </c>
      <c r="D81" s="15">
        <v>209465.53</v>
      </c>
      <c r="E81" s="16">
        <f t="shared" si="0"/>
        <v>49.31966047420593</v>
      </c>
    </row>
    <row r="82" spans="1:5" ht="42.75">
      <c r="A82" s="13" t="s">
        <v>121</v>
      </c>
      <c r="B82" s="14" t="s">
        <v>122</v>
      </c>
      <c r="C82" s="15">
        <v>131208</v>
      </c>
      <c r="D82" s="15">
        <v>62237.61</v>
      </c>
      <c r="E82" s="16">
        <f t="shared" si="0"/>
        <v>47.43431040790196</v>
      </c>
    </row>
    <row r="83" spans="1:5" ht="14.25">
      <c r="A83" s="13" t="s">
        <v>647</v>
      </c>
      <c r="B83" s="14" t="s">
        <v>648</v>
      </c>
      <c r="C83" s="15">
        <v>0</v>
      </c>
      <c r="D83" s="15">
        <v>6379.59</v>
      </c>
      <c r="E83" s="16" t="s">
        <v>6</v>
      </c>
    </row>
    <row r="84" spans="1:5" ht="28.5">
      <c r="A84" s="13" t="s">
        <v>674</v>
      </c>
      <c r="B84" s="14" t="s">
        <v>675</v>
      </c>
      <c r="C84" s="15" t="s">
        <v>6</v>
      </c>
      <c r="D84" s="15">
        <v>1243.5</v>
      </c>
      <c r="E84" s="16" t="s">
        <v>6</v>
      </c>
    </row>
    <row r="85" spans="1:5" ht="28.5">
      <c r="A85" s="13" t="s">
        <v>649</v>
      </c>
      <c r="B85" s="14" t="s">
        <v>650</v>
      </c>
      <c r="C85" s="15">
        <v>0</v>
      </c>
      <c r="D85" s="15">
        <v>5136.09</v>
      </c>
      <c r="E85" s="16" t="s">
        <v>6</v>
      </c>
    </row>
    <row r="86" spans="1:5" ht="28.5">
      <c r="A86" s="13" t="s">
        <v>123</v>
      </c>
      <c r="B86" s="14" t="s">
        <v>124</v>
      </c>
      <c r="C86" s="15">
        <v>637530</v>
      </c>
      <c r="D86" s="15">
        <v>842567.4</v>
      </c>
      <c r="E86" s="16">
        <f t="shared" si="0"/>
        <v>132.16121594277917</v>
      </c>
    </row>
    <row r="87" spans="1:5" ht="71.25">
      <c r="A87" s="13" t="s">
        <v>591</v>
      </c>
      <c r="B87" s="14" t="s">
        <v>592</v>
      </c>
      <c r="C87" s="15">
        <v>148500</v>
      </c>
      <c r="D87" s="15">
        <v>214609.5</v>
      </c>
      <c r="E87" s="16">
        <f t="shared" si="0"/>
        <v>144.5181818181818</v>
      </c>
    </row>
    <row r="88" spans="1:5" ht="85.5">
      <c r="A88" s="13" t="s">
        <v>748</v>
      </c>
      <c r="B88" s="14" t="s">
        <v>749</v>
      </c>
      <c r="C88" s="15" t="s">
        <v>6</v>
      </c>
      <c r="D88" s="15">
        <v>116109.5</v>
      </c>
      <c r="E88" s="16" t="s">
        <v>6</v>
      </c>
    </row>
    <row r="89" spans="1:5" ht="85.5">
      <c r="A89" s="13" t="s">
        <v>750</v>
      </c>
      <c r="B89" s="14" t="s">
        <v>751</v>
      </c>
      <c r="C89" s="15" t="s">
        <v>6</v>
      </c>
      <c r="D89" s="15">
        <v>116109.5</v>
      </c>
      <c r="E89" s="16" t="s">
        <v>6</v>
      </c>
    </row>
    <row r="90" spans="1:5" ht="85.5">
      <c r="A90" s="13" t="s">
        <v>593</v>
      </c>
      <c r="B90" s="14" t="s">
        <v>594</v>
      </c>
      <c r="C90" s="15">
        <v>148500</v>
      </c>
      <c r="D90" s="15">
        <v>98500</v>
      </c>
      <c r="E90" s="16">
        <f t="shared" si="0"/>
        <v>66.32996632996633</v>
      </c>
    </row>
    <row r="91" spans="1:5" ht="85.5">
      <c r="A91" s="13" t="s">
        <v>595</v>
      </c>
      <c r="B91" s="14" t="s">
        <v>596</v>
      </c>
      <c r="C91" s="15">
        <v>148500</v>
      </c>
      <c r="D91" s="15">
        <v>98500</v>
      </c>
      <c r="E91" s="16">
        <f t="shared" si="0"/>
        <v>66.32996632996633</v>
      </c>
    </row>
    <row r="92" spans="1:5" ht="28.5">
      <c r="A92" s="13" t="s">
        <v>125</v>
      </c>
      <c r="B92" s="14" t="s">
        <v>126</v>
      </c>
      <c r="C92" s="15">
        <v>489030</v>
      </c>
      <c r="D92" s="15">
        <v>627957.9</v>
      </c>
      <c r="E92" s="16">
        <f t="shared" si="0"/>
        <v>128.40887062143426</v>
      </c>
    </row>
    <row r="93" spans="1:5" ht="42.75">
      <c r="A93" s="13" t="s">
        <v>127</v>
      </c>
      <c r="B93" s="14" t="s">
        <v>128</v>
      </c>
      <c r="C93" s="15">
        <v>489030</v>
      </c>
      <c r="D93" s="15">
        <v>622643.27</v>
      </c>
      <c r="E93" s="16">
        <f t="shared" si="0"/>
        <v>127.32210089360572</v>
      </c>
    </row>
    <row r="94" spans="1:5" ht="57">
      <c r="A94" s="13" t="s">
        <v>129</v>
      </c>
      <c r="B94" s="14" t="s">
        <v>130</v>
      </c>
      <c r="C94" s="15">
        <v>489030</v>
      </c>
      <c r="D94" s="15">
        <v>622643.27</v>
      </c>
      <c r="E94" s="16">
        <f t="shared" si="0"/>
        <v>127.32210089360572</v>
      </c>
    </row>
    <row r="95" spans="1:5" ht="42.75">
      <c r="A95" s="13" t="s">
        <v>651</v>
      </c>
      <c r="B95" s="14" t="s">
        <v>652</v>
      </c>
      <c r="C95" s="15" t="s">
        <v>6</v>
      </c>
      <c r="D95" s="15">
        <v>5314.63</v>
      </c>
      <c r="E95" s="16" t="s">
        <v>6</v>
      </c>
    </row>
    <row r="96" spans="1:5" ht="57">
      <c r="A96" s="13" t="s">
        <v>653</v>
      </c>
      <c r="B96" s="14" t="s">
        <v>654</v>
      </c>
      <c r="C96" s="15" t="s">
        <v>6</v>
      </c>
      <c r="D96" s="15">
        <v>5314.63</v>
      </c>
      <c r="E96" s="16" t="s">
        <v>6</v>
      </c>
    </row>
    <row r="97" spans="1:5" ht="14.25">
      <c r="A97" s="13" t="s">
        <v>131</v>
      </c>
      <c r="B97" s="14" t="s">
        <v>132</v>
      </c>
      <c r="C97" s="15">
        <v>59248.74</v>
      </c>
      <c r="D97" s="15">
        <v>315172.35</v>
      </c>
      <c r="E97" s="16">
        <f t="shared" si="0"/>
        <v>531.9477680031677</v>
      </c>
    </row>
    <row r="98" spans="1:5" ht="28.5">
      <c r="A98" s="13" t="s">
        <v>534</v>
      </c>
      <c r="B98" s="14" t="s">
        <v>535</v>
      </c>
      <c r="C98" s="15">
        <v>31700</v>
      </c>
      <c r="D98" s="15">
        <v>179304.12</v>
      </c>
      <c r="E98" s="16">
        <f t="shared" si="0"/>
        <v>565.6281388012618</v>
      </c>
    </row>
    <row r="99" spans="1:5" ht="57">
      <c r="A99" s="13" t="s">
        <v>536</v>
      </c>
      <c r="B99" s="14" t="s">
        <v>537</v>
      </c>
      <c r="C99" s="15">
        <v>3000</v>
      </c>
      <c r="D99" s="15">
        <v>755.03</v>
      </c>
      <c r="E99" s="16">
        <f t="shared" si="0"/>
        <v>25.167666666666666</v>
      </c>
    </row>
    <row r="100" spans="1:5" ht="71.25">
      <c r="A100" s="13" t="s">
        <v>538</v>
      </c>
      <c r="B100" s="14" t="s">
        <v>539</v>
      </c>
      <c r="C100" s="15">
        <v>3000</v>
      </c>
      <c r="D100" s="15">
        <v>755.03</v>
      </c>
      <c r="E100" s="16">
        <f t="shared" si="0"/>
        <v>25.167666666666666</v>
      </c>
    </row>
    <row r="101" spans="1:5" ht="71.25">
      <c r="A101" s="13" t="s">
        <v>540</v>
      </c>
      <c r="B101" s="14" t="s">
        <v>541</v>
      </c>
      <c r="C101" s="15">
        <v>3000</v>
      </c>
      <c r="D101" s="15">
        <v>12000</v>
      </c>
      <c r="E101" s="16">
        <f t="shared" si="0"/>
        <v>400</v>
      </c>
    </row>
    <row r="102" spans="1:5" ht="85.5">
      <c r="A102" s="13" t="s">
        <v>542</v>
      </c>
      <c r="B102" s="14" t="s">
        <v>543</v>
      </c>
      <c r="C102" s="15">
        <v>3000</v>
      </c>
      <c r="D102" s="15">
        <v>12000</v>
      </c>
      <c r="E102" s="16">
        <f t="shared" si="0"/>
        <v>400</v>
      </c>
    </row>
    <row r="103" spans="1:5" ht="57">
      <c r="A103" s="13" t="s">
        <v>544</v>
      </c>
      <c r="B103" s="14" t="s">
        <v>545</v>
      </c>
      <c r="C103" s="15">
        <v>1500</v>
      </c>
      <c r="D103" s="15">
        <v>69.97</v>
      </c>
      <c r="E103" s="16">
        <f t="shared" si="0"/>
        <v>4.664666666666666</v>
      </c>
    </row>
    <row r="104" spans="1:5" ht="71.25">
      <c r="A104" s="13" t="s">
        <v>546</v>
      </c>
      <c r="B104" s="14" t="s">
        <v>547</v>
      </c>
      <c r="C104" s="15">
        <v>1500</v>
      </c>
      <c r="D104" s="15">
        <v>69.97</v>
      </c>
      <c r="E104" s="16">
        <f t="shared" si="0"/>
        <v>4.664666666666666</v>
      </c>
    </row>
    <row r="105" spans="1:5" ht="57">
      <c r="A105" s="13" t="s">
        <v>722</v>
      </c>
      <c r="B105" s="14" t="s">
        <v>723</v>
      </c>
      <c r="C105" s="15" t="s">
        <v>6</v>
      </c>
      <c r="D105" s="15">
        <v>89999.96</v>
      </c>
      <c r="E105" s="16" t="s">
        <v>6</v>
      </c>
    </row>
    <row r="106" spans="1:5" ht="85.5">
      <c r="A106" s="13" t="s">
        <v>724</v>
      </c>
      <c r="B106" s="14" t="s">
        <v>725</v>
      </c>
      <c r="C106" s="15" t="s">
        <v>6</v>
      </c>
      <c r="D106" s="15">
        <v>89999.96</v>
      </c>
      <c r="E106" s="16" t="s">
        <v>6</v>
      </c>
    </row>
    <row r="107" spans="1:5" ht="57">
      <c r="A107" s="13" t="s">
        <v>606</v>
      </c>
      <c r="B107" s="14" t="s">
        <v>607</v>
      </c>
      <c r="C107" s="15">
        <v>200</v>
      </c>
      <c r="D107" s="15" t="s">
        <v>6</v>
      </c>
      <c r="E107" s="16" t="s">
        <v>6</v>
      </c>
    </row>
    <row r="108" spans="1:5" ht="71.25">
      <c r="A108" s="13" t="s">
        <v>608</v>
      </c>
      <c r="B108" s="14" t="s">
        <v>609</v>
      </c>
      <c r="C108" s="15">
        <v>200</v>
      </c>
      <c r="D108" s="15" t="s">
        <v>6</v>
      </c>
      <c r="E108" s="16" t="s">
        <v>6</v>
      </c>
    </row>
    <row r="109" spans="1:5" ht="57">
      <c r="A109" s="13" t="s">
        <v>548</v>
      </c>
      <c r="B109" s="14" t="s">
        <v>549</v>
      </c>
      <c r="C109" s="15">
        <v>17000</v>
      </c>
      <c r="D109" s="15" t="s">
        <v>6</v>
      </c>
      <c r="E109" s="16" t="s">
        <v>6</v>
      </c>
    </row>
    <row r="110" spans="1:5" ht="71.25">
      <c r="A110" s="13" t="s">
        <v>550</v>
      </c>
      <c r="B110" s="14" t="s">
        <v>551</v>
      </c>
      <c r="C110" s="15">
        <v>17000</v>
      </c>
      <c r="D110" s="15" t="s">
        <v>6</v>
      </c>
      <c r="E110" s="16" t="s">
        <v>6</v>
      </c>
    </row>
    <row r="111" spans="1:5" ht="57">
      <c r="A111" s="13" t="s">
        <v>738</v>
      </c>
      <c r="B111" s="14" t="s">
        <v>739</v>
      </c>
      <c r="C111" s="15">
        <v>0</v>
      </c>
      <c r="D111" s="15">
        <v>1.86</v>
      </c>
      <c r="E111" s="16" t="s">
        <v>6</v>
      </c>
    </row>
    <row r="112" spans="1:5" ht="71.25">
      <c r="A112" s="13" t="s">
        <v>740</v>
      </c>
      <c r="B112" s="14" t="s">
        <v>741</v>
      </c>
      <c r="C112" s="15">
        <v>0</v>
      </c>
      <c r="D112" s="15">
        <v>1.86</v>
      </c>
      <c r="E112" s="16" t="s">
        <v>6</v>
      </c>
    </row>
    <row r="113" spans="1:5" ht="71.25">
      <c r="A113" s="13" t="s">
        <v>742</v>
      </c>
      <c r="B113" s="14" t="s">
        <v>743</v>
      </c>
      <c r="C113" s="15" t="s">
        <v>6</v>
      </c>
      <c r="D113" s="15">
        <v>500</v>
      </c>
      <c r="E113" s="16" t="s">
        <v>6</v>
      </c>
    </row>
    <row r="114" spans="1:5" ht="85.5">
      <c r="A114" s="13" t="s">
        <v>744</v>
      </c>
      <c r="B114" s="14" t="s">
        <v>745</v>
      </c>
      <c r="C114" s="15" t="s">
        <v>6</v>
      </c>
      <c r="D114" s="15">
        <v>500</v>
      </c>
      <c r="E114" s="16" t="s">
        <v>6</v>
      </c>
    </row>
    <row r="115" spans="1:5" ht="57">
      <c r="A115" s="13" t="s">
        <v>552</v>
      </c>
      <c r="B115" s="14" t="s">
        <v>553</v>
      </c>
      <c r="C115" s="15" t="s">
        <v>6</v>
      </c>
      <c r="D115" s="15">
        <v>617.64</v>
      </c>
      <c r="E115" s="16" t="s">
        <v>6</v>
      </c>
    </row>
    <row r="116" spans="1:5" ht="114">
      <c r="A116" s="13" t="s">
        <v>554</v>
      </c>
      <c r="B116" s="14" t="s">
        <v>555</v>
      </c>
      <c r="C116" s="15" t="s">
        <v>6</v>
      </c>
      <c r="D116" s="15">
        <v>617.64</v>
      </c>
      <c r="E116" s="16" t="s">
        <v>6</v>
      </c>
    </row>
    <row r="117" spans="1:5" ht="57">
      <c r="A117" s="13" t="s">
        <v>573</v>
      </c>
      <c r="B117" s="14" t="s">
        <v>574</v>
      </c>
      <c r="C117" s="15">
        <v>2000</v>
      </c>
      <c r="D117" s="15">
        <v>6650</v>
      </c>
      <c r="E117" s="16">
        <f t="shared" si="0"/>
        <v>332.5</v>
      </c>
    </row>
    <row r="118" spans="1:5" ht="71.25">
      <c r="A118" s="13" t="s">
        <v>575</v>
      </c>
      <c r="B118" s="14" t="s">
        <v>576</v>
      </c>
      <c r="C118" s="15">
        <v>2000</v>
      </c>
      <c r="D118" s="15">
        <v>6650</v>
      </c>
      <c r="E118" s="16">
        <f t="shared" si="0"/>
        <v>332.5</v>
      </c>
    </row>
    <row r="119" spans="1:5" ht="57">
      <c r="A119" s="13" t="s">
        <v>556</v>
      </c>
      <c r="B119" s="14" t="s">
        <v>557</v>
      </c>
      <c r="C119" s="15">
        <v>5000</v>
      </c>
      <c r="D119" s="15">
        <v>68709.66</v>
      </c>
      <c r="E119" s="16">
        <f t="shared" si="0"/>
        <v>1374.1932</v>
      </c>
    </row>
    <row r="120" spans="1:5" ht="85.5">
      <c r="A120" s="13" t="s">
        <v>558</v>
      </c>
      <c r="B120" s="14" t="s">
        <v>559</v>
      </c>
      <c r="C120" s="15">
        <v>5000</v>
      </c>
      <c r="D120" s="15">
        <v>68709.66</v>
      </c>
      <c r="E120" s="16">
        <f t="shared" si="0"/>
        <v>1374.1932</v>
      </c>
    </row>
    <row r="121" spans="1:5" ht="114">
      <c r="A121" s="13" t="s">
        <v>601</v>
      </c>
      <c r="B121" s="14" t="s">
        <v>602</v>
      </c>
      <c r="C121" s="15">
        <v>26788.74</v>
      </c>
      <c r="D121" s="15">
        <v>52637.58</v>
      </c>
      <c r="E121" s="16">
        <f t="shared" si="0"/>
        <v>196.49143632735246</v>
      </c>
    </row>
    <row r="122" spans="1:5" ht="57">
      <c r="A122" s="13" t="s">
        <v>603</v>
      </c>
      <c r="B122" s="14" t="s">
        <v>604</v>
      </c>
      <c r="C122" s="15">
        <v>26788.74</v>
      </c>
      <c r="D122" s="15">
        <v>52637.58</v>
      </c>
      <c r="E122" s="16">
        <f t="shared" si="0"/>
        <v>196.49143632735246</v>
      </c>
    </row>
    <row r="123" spans="1:5" ht="71.25">
      <c r="A123" s="13" t="s">
        <v>616</v>
      </c>
      <c r="B123" s="14" t="s">
        <v>617</v>
      </c>
      <c r="C123" s="15">
        <v>26788.74</v>
      </c>
      <c r="D123" s="15">
        <v>52637.58</v>
      </c>
      <c r="E123" s="16">
        <f t="shared" si="0"/>
        <v>196.49143632735246</v>
      </c>
    </row>
    <row r="124" spans="1:5" ht="14.25">
      <c r="A124" s="13" t="s">
        <v>560</v>
      </c>
      <c r="B124" s="14" t="s">
        <v>561</v>
      </c>
      <c r="C124" s="15">
        <v>760</v>
      </c>
      <c r="D124" s="15">
        <v>18580.65</v>
      </c>
      <c r="E124" s="16">
        <f t="shared" si="0"/>
        <v>2444.822368421053</v>
      </c>
    </row>
    <row r="125" spans="1:5" ht="71.25">
      <c r="A125" s="13" t="s">
        <v>562</v>
      </c>
      <c r="B125" s="14" t="s">
        <v>563</v>
      </c>
      <c r="C125" s="15">
        <v>760</v>
      </c>
      <c r="D125" s="15">
        <v>18580.65</v>
      </c>
      <c r="E125" s="16">
        <f t="shared" si="0"/>
        <v>2444.822368421053</v>
      </c>
    </row>
    <row r="126" spans="1:5" ht="57">
      <c r="A126" s="13" t="s">
        <v>564</v>
      </c>
      <c r="B126" s="14" t="s">
        <v>565</v>
      </c>
      <c r="C126" s="15">
        <v>760</v>
      </c>
      <c r="D126" s="15">
        <v>17955.65</v>
      </c>
      <c r="E126" s="16">
        <f t="shared" si="0"/>
        <v>2362.5855263157896</v>
      </c>
    </row>
    <row r="127" spans="1:5" ht="71.25">
      <c r="A127" s="13" t="s">
        <v>752</v>
      </c>
      <c r="B127" s="14" t="s">
        <v>753</v>
      </c>
      <c r="C127" s="15" t="s">
        <v>6</v>
      </c>
      <c r="D127" s="15">
        <v>625</v>
      </c>
      <c r="E127" s="16" t="s">
        <v>6</v>
      </c>
    </row>
    <row r="128" spans="1:5" ht="14.25">
      <c r="A128" s="13" t="s">
        <v>655</v>
      </c>
      <c r="B128" s="14" t="s">
        <v>656</v>
      </c>
      <c r="C128" s="15" t="s">
        <v>6</v>
      </c>
      <c r="D128" s="15">
        <v>64650</v>
      </c>
      <c r="E128" s="16" t="s">
        <v>6</v>
      </c>
    </row>
    <row r="129" spans="1:5" ht="99.75">
      <c r="A129" s="13" t="s">
        <v>657</v>
      </c>
      <c r="B129" s="14" t="s">
        <v>658</v>
      </c>
      <c r="C129" s="15" t="s">
        <v>6</v>
      </c>
      <c r="D129" s="15">
        <v>64650</v>
      </c>
      <c r="E129" s="16" t="s">
        <v>6</v>
      </c>
    </row>
    <row r="130" spans="1:5" ht="14.25">
      <c r="A130" s="13" t="s">
        <v>659</v>
      </c>
      <c r="B130" s="14" t="s">
        <v>660</v>
      </c>
      <c r="C130" s="15">
        <v>0</v>
      </c>
      <c r="D130" s="15">
        <v>40443.91</v>
      </c>
      <c r="E130" s="16" t="s">
        <v>6</v>
      </c>
    </row>
    <row r="131" spans="1:5" ht="14.25">
      <c r="A131" s="13" t="s">
        <v>661</v>
      </c>
      <c r="B131" s="14" t="s">
        <v>662</v>
      </c>
      <c r="C131" s="15">
        <v>0</v>
      </c>
      <c r="D131" s="15">
        <v>443.91</v>
      </c>
      <c r="E131" s="16" t="s">
        <v>6</v>
      </c>
    </row>
    <row r="132" spans="1:5" ht="28.5">
      <c r="A132" s="13" t="s">
        <v>663</v>
      </c>
      <c r="B132" s="14" t="s">
        <v>664</v>
      </c>
      <c r="C132" s="15">
        <v>0</v>
      </c>
      <c r="D132" s="15">
        <v>443.91</v>
      </c>
      <c r="E132" s="16" t="s">
        <v>6</v>
      </c>
    </row>
    <row r="133" spans="1:5" ht="14.25">
      <c r="A133" s="13" t="s">
        <v>754</v>
      </c>
      <c r="B133" s="14" t="s">
        <v>755</v>
      </c>
      <c r="C133" s="15">
        <v>0</v>
      </c>
      <c r="D133" s="15">
        <v>40000</v>
      </c>
      <c r="E133" s="16" t="s">
        <v>6</v>
      </c>
    </row>
    <row r="134" spans="1:5" ht="14.25">
      <c r="A134" s="13" t="s">
        <v>756</v>
      </c>
      <c r="B134" s="14" t="s">
        <v>757</v>
      </c>
      <c r="C134" s="15">
        <v>0</v>
      </c>
      <c r="D134" s="15">
        <v>40000</v>
      </c>
      <c r="E134" s="16" t="s">
        <v>6</v>
      </c>
    </row>
    <row r="135" spans="1:5" ht="14.25">
      <c r="A135" s="13" t="s">
        <v>133</v>
      </c>
      <c r="B135" s="14" t="s">
        <v>134</v>
      </c>
      <c r="C135" s="15">
        <v>690158997.22</v>
      </c>
      <c r="D135" s="15">
        <v>336335186.17</v>
      </c>
      <c r="E135" s="16">
        <f t="shared" si="0"/>
        <v>48.73300029772522</v>
      </c>
    </row>
    <row r="136" spans="1:5" ht="42.75">
      <c r="A136" s="13" t="s">
        <v>135</v>
      </c>
      <c r="B136" s="14" t="s">
        <v>136</v>
      </c>
      <c r="C136" s="15">
        <v>689108274.97</v>
      </c>
      <c r="D136" s="15">
        <v>336040614.8</v>
      </c>
      <c r="E136" s="16">
        <f t="shared" si="0"/>
        <v>48.764559504764236</v>
      </c>
    </row>
    <row r="137" spans="1:5" ht="14.25">
      <c r="A137" s="13" t="s">
        <v>137</v>
      </c>
      <c r="B137" s="14" t="s">
        <v>490</v>
      </c>
      <c r="C137" s="15">
        <v>355689700</v>
      </c>
      <c r="D137" s="15">
        <v>179448100</v>
      </c>
      <c r="E137" s="16">
        <f t="shared" si="0"/>
        <v>50.45074400523827</v>
      </c>
    </row>
    <row r="138" spans="1:5" ht="14.25">
      <c r="A138" s="13" t="s">
        <v>138</v>
      </c>
      <c r="B138" s="14" t="s">
        <v>491</v>
      </c>
      <c r="C138" s="15">
        <v>173970400</v>
      </c>
      <c r="D138" s="15">
        <v>148470400</v>
      </c>
      <c r="E138" s="16">
        <f t="shared" si="0"/>
        <v>85.34233409821441</v>
      </c>
    </row>
    <row r="139" spans="1:5" ht="42.75">
      <c r="A139" s="13" t="s">
        <v>566</v>
      </c>
      <c r="B139" s="14" t="s">
        <v>492</v>
      </c>
      <c r="C139" s="15">
        <v>173970400</v>
      </c>
      <c r="D139" s="15">
        <v>148470400</v>
      </c>
      <c r="E139" s="16">
        <f t="shared" si="0"/>
        <v>85.34233409821441</v>
      </c>
    </row>
    <row r="140" spans="1:5" ht="28.5">
      <c r="A140" s="13" t="s">
        <v>139</v>
      </c>
      <c r="B140" s="14" t="s">
        <v>493</v>
      </c>
      <c r="C140" s="15">
        <v>130986100</v>
      </c>
      <c r="D140" s="15">
        <v>24913300</v>
      </c>
      <c r="E140" s="16">
        <f t="shared" si="0"/>
        <v>19.01980439145833</v>
      </c>
    </row>
    <row r="141" spans="1:5" ht="28.5">
      <c r="A141" s="13" t="s">
        <v>140</v>
      </c>
      <c r="B141" s="14" t="s">
        <v>494</v>
      </c>
      <c r="C141" s="15">
        <v>130986100</v>
      </c>
      <c r="D141" s="15">
        <v>24913300</v>
      </c>
      <c r="E141" s="16">
        <f t="shared" si="0"/>
        <v>19.01980439145833</v>
      </c>
    </row>
    <row r="142" spans="1:5" ht="14.25">
      <c r="A142" s="13" t="s">
        <v>567</v>
      </c>
      <c r="B142" s="14" t="s">
        <v>568</v>
      </c>
      <c r="C142" s="15">
        <v>50733200</v>
      </c>
      <c r="D142" s="15">
        <v>6064400</v>
      </c>
      <c r="E142" s="16">
        <f t="shared" si="0"/>
        <v>11.953513675463011</v>
      </c>
    </row>
    <row r="143" spans="1:5" ht="14.25">
      <c r="A143" s="13" t="s">
        <v>569</v>
      </c>
      <c r="B143" s="14" t="s">
        <v>570</v>
      </c>
      <c r="C143" s="15">
        <v>50733200</v>
      </c>
      <c r="D143" s="15">
        <v>6064400</v>
      </c>
      <c r="E143" s="16">
        <f t="shared" si="0"/>
        <v>11.953513675463011</v>
      </c>
    </row>
    <row r="144" spans="1:5" ht="28.5">
      <c r="A144" s="13" t="s">
        <v>141</v>
      </c>
      <c r="B144" s="14" t="s">
        <v>495</v>
      </c>
      <c r="C144" s="15">
        <v>90879044.97</v>
      </c>
      <c r="D144" s="15">
        <v>12338699.01</v>
      </c>
      <c r="E144" s="16">
        <f t="shared" si="0"/>
        <v>13.577056200439955</v>
      </c>
    </row>
    <row r="145" spans="1:5" ht="71.25">
      <c r="A145" s="13" t="s">
        <v>618</v>
      </c>
      <c r="B145" s="14" t="s">
        <v>619</v>
      </c>
      <c r="C145" s="15">
        <v>2714200</v>
      </c>
      <c r="D145" s="15">
        <v>986816.48</v>
      </c>
      <c r="E145" s="16">
        <f t="shared" si="0"/>
        <v>36.357544764571514</v>
      </c>
    </row>
    <row r="146" spans="1:5" ht="71.25">
      <c r="A146" s="13" t="s">
        <v>620</v>
      </c>
      <c r="B146" s="14" t="s">
        <v>621</v>
      </c>
      <c r="C146" s="15">
        <v>2714200</v>
      </c>
      <c r="D146" s="15">
        <v>986816.48</v>
      </c>
      <c r="E146" s="16">
        <f t="shared" si="0"/>
        <v>36.357544764571514</v>
      </c>
    </row>
    <row r="147" spans="1:5" ht="57">
      <c r="A147" s="13" t="s">
        <v>622</v>
      </c>
      <c r="B147" s="14" t="s">
        <v>623</v>
      </c>
      <c r="C147" s="15">
        <v>189000</v>
      </c>
      <c r="D147" s="15">
        <v>0</v>
      </c>
      <c r="E147" s="16">
        <f t="shared" si="0"/>
        <v>0</v>
      </c>
    </row>
    <row r="148" spans="1:5" ht="71.25">
      <c r="A148" s="13" t="s">
        <v>624</v>
      </c>
      <c r="B148" s="14" t="s">
        <v>625</v>
      </c>
      <c r="C148" s="15">
        <v>189000</v>
      </c>
      <c r="D148" s="15" t="s">
        <v>6</v>
      </c>
      <c r="E148" s="16" t="s">
        <v>6</v>
      </c>
    </row>
    <row r="149" spans="1:5" ht="57">
      <c r="A149" s="13" t="s">
        <v>597</v>
      </c>
      <c r="B149" s="14" t="s">
        <v>598</v>
      </c>
      <c r="C149" s="15">
        <v>4900700</v>
      </c>
      <c r="D149" s="15">
        <v>2334999.53</v>
      </c>
      <c r="E149" s="16">
        <f t="shared" si="0"/>
        <v>47.64624502622074</v>
      </c>
    </row>
    <row r="150" spans="1:5" ht="57">
      <c r="A150" s="13" t="s">
        <v>599</v>
      </c>
      <c r="B150" s="14" t="s">
        <v>600</v>
      </c>
      <c r="C150" s="15">
        <v>4900700</v>
      </c>
      <c r="D150" s="15">
        <v>2334999.53</v>
      </c>
      <c r="E150" s="16">
        <f t="shared" si="0"/>
        <v>47.64624502622074</v>
      </c>
    </row>
    <row r="151" spans="1:5" ht="42.75">
      <c r="A151" s="13" t="s">
        <v>665</v>
      </c>
      <c r="B151" s="14" t="s">
        <v>666</v>
      </c>
      <c r="C151" s="15">
        <v>396724</v>
      </c>
      <c r="D151" s="15">
        <v>396724</v>
      </c>
      <c r="E151" s="16">
        <f t="shared" si="0"/>
        <v>100</v>
      </c>
    </row>
    <row r="152" spans="1:5" ht="57">
      <c r="A152" s="13" t="s">
        <v>667</v>
      </c>
      <c r="B152" s="14" t="s">
        <v>668</v>
      </c>
      <c r="C152" s="15">
        <v>396724</v>
      </c>
      <c r="D152" s="15">
        <v>396724</v>
      </c>
      <c r="E152" s="16">
        <f t="shared" si="0"/>
        <v>100</v>
      </c>
    </row>
    <row r="153" spans="1:5" ht="14.25">
      <c r="A153" s="13" t="s">
        <v>142</v>
      </c>
      <c r="B153" s="14" t="s">
        <v>496</v>
      </c>
      <c r="C153" s="15">
        <v>82678420.97</v>
      </c>
      <c r="D153" s="15">
        <v>8620159</v>
      </c>
      <c r="E153" s="16">
        <f t="shared" si="0"/>
        <v>10.426129211064444</v>
      </c>
    </row>
    <row r="154" spans="1:5" ht="14.25">
      <c r="A154" s="13" t="s">
        <v>143</v>
      </c>
      <c r="B154" s="14" t="s">
        <v>497</v>
      </c>
      <c r="C154" s="15">
        <v>82678420.97</v>
      </c>
      <c r="D154" s="15">
        <v>8620159</v>
      </c>
      <c r="E154" s="16">
        <f t="shared" si="0"/>
        <v>10.426129211064444</v>
      </c>
    </row>
    <row r="155" spans="1:5" ht="28.5">
      <c r="A155" s="13" t="s">
        <v>144</v>
      </c>
      <c r="B155" s="14" t="s">
        <v>498</v>
      </c>
      <c r="C155" s="15">
        <v>226506830</v>
      </c>
      <c r="D155" s="15">
        <v>134197295.79</v>
      </c>
      <c r="E155" s="16">
        <f t="shared" si="0"/>
        <v>59.24646766280735</v>
      </c>
    </row>
    <row r="156" spans="1:5" ht="28.5">
      <c r="A156" s="13" t="s">
        <v>145</v>
      </c>
      <c r="B156" s="14" t="s">
        <v>499</v>
      </c>
      <c r="C156" s="15">
        <v>223596230</v>
      </c>
      <c r="D156" s="15">
        <v>132989380</v>
      </c>
      <c r="E156" s="16">
        <f t="shared" si="0"/>
        <v>59.4774697229913</v>
      </c>
    </row>
    <row r="157" spans="1:5" ht="28.5">
      <c r="A157" s="13" t="s">
        <v>146</v>
      </c>
      <c r="B157" s="14" t="s">
        <v>500</v>
      </c>
      <c r="C157" s="15">
        <v>223596230</v>
      </c>
      <c r="D157" s="15">
        <v>132989380</v>
      </c>
      <c r="E157" s="16">
        <f t="shared" si="0"/>
        <v>59.4774697229913</v>
      </c>
    </row>
    <row r="158" spans="1:5" ht="71.25">
      <c r="A158" s="13" t="s">
        <v>147</v>
      </c>
      <c r="B158" s="14" t="s">
        <v>501</v>
      </c>
      <c r="C158" s="15">
        <v>1852400</v>
      </c>
      <c r="D158" s="15">
        <v>697815</v>
      </c>
      <c r="E158" s="16">
        <f t="shared" si="0"/>
        <v>37.67085942561002</v>
      </c>
    </row>
    <row r="159" spans="1:5" ht="71.25">
      <c r="A159" s="13" t="s">
        <v>148</v>
      </c>
      <c r="B159" s="14" t="s">
        <v>502</v>
      </c>
      <c r="C159" s="15">
        <v>1852400</v>
      </c>
      <c r="D159" s="15">
        <v>697815</v>
      </c>
      <c r="E159" s="16">
        <f t="shared" si="0"/>
        <v>37.67085942561002</v>
      </c>
    </row>
    <row r="160" spans="1:5" ht="28.5">
      <c r="A160" s="13" t="s">
        <v>149</v>
      </c>
      <c r="B160" s="14" t="s">
        <v>503</v>
      </c>
      <c r="C160" s="15">
        <v>890100</v>
      </c>
      <c r="D160" s="15">
        <v>510100.79</v>
      </c>
      <c r="E160" s="16">
        <f t="shared" si="0"/>
        <v>57.308256375688124</v>
      </c>
    </row>
    <row r="161" spans="1:5" ht="42.75">
      <c r="A161" s="13" t="s">
        <v>150</v>
      </c>
      <c r="B161" s="14" t="s">
        <v>504</v>
      </c>
      <c r="C161" s="15">
        <v>0</v>
      </c>
      <c r="D161" s="15">
        <v>510100.79</v>
      </c>
      <c r="E161" s="16" t="s">
        <v>6</v>
      </c>
    </row>
    <row r="162" spans="1:5" ht="42.75">
      <c r="A162" s="13" t="s">
        <v>758</v>
      </c>
      <c r="B162" s="14" t="s">
        <v>759</v>
      </c>
      <c r="C162" s="15">
        <v>890100</v>
      </c>
      <c r="D162" s="15">
        <v>0</v>
      </c>
      <c r="E162" s="16">
        <f t="shared" si="0"/>
        <v>0</v>
      </c>
    </row>
    <row r="163" spans="1:5" ht="57">
      <c r="A163" s="13" t="s">
        <v>151</v>
      </c>
      <c r="B163" s="14" t="s">
        <v>505</v>
      </c>
      <c r="C163" s="15">
        <v>5100</v>
      </c>
      <c r="D163" s="15" t="s">
        <v>6</v>
      </c>
      <c r="E163" s="16" t="s">
        <v>6</v>
      </c>
    </row>
    <row r="164" spans="1:5" ht="57">
      <c r="A164" s="13" t="s">
        <v>506</v>
      </c>
      <c r="B164" s="14" t="s">
        <v>507</v>
      </c>
      <c r="C164" s="15">
        <v>5100</v>
      </c>
      <c r="D164" s="15" t="s">
        <v>6</v>
      </c>
      <c r="E164" s="16" t="s">
        <v>6</v>
      </c>
    </row>
    <row r="165" spans="1:5" ht="28.5">
      <c r="A165" s="13" t="s">
        <v>626</v>
      </c>
      <c r="B165" s="14" t="s">
        <v>627</v>
      </c>
      <c r="C165" s="15">
        <v>163000</v>
      </c>
      <c r="D165" s="15" t="s">
        <v>6</v>
      </c>
      <c r="E165" s="16" t="s">
        <v>6</v>
      </c>
    </row>
    <row r="166" spans="1:5" ht="28.5">
      <c r="A166" s="13" t="s">
        <v>628</v>
      </c>
      <c r="B166" s="14" t="s">
        <v>629</v>
      </c>
      <c r="C166" s="15">
        <v>163000</v>
      </c>
      <c r="D166" s="15" t="s">
        <v>6</v>
      </c>
      <c r="E166" s="16" t="s">
        <v>6</v>
      </c>
    </row>
    <row r="167" spans="1:5" ht="14.25">
      <c r="A167" s="13" t="s">
        <v>522</v>
      </c>
      <c r="B167" s="14" t="s">
        <v>523</v>
      </c>
      <c r="C167" s="15">
        <v>16032700</v>
      </c>
      <c r="D167" s="15">
        <v>10056520</v>
      </c>
      <c r="E167" s="16">
        <f t="shared" si="0"/>
        <v>62.72505566747959</v>
      </c>
    </row>
    <row r="168" spans="1:5" ht="57">
      <c r="A168" s="13" t="s">
        <v>630</v>
      </c>
      <c r="B168" s="14" t="s">
        <v>577</v>
      </c>
      <c r="C168" s="15">
        <v>15819300</v>
      </c>
      <c r="D168" s="15">
        <v>9843120</v>
      </c>
      <c r="E168" s="16">
        <f t="shared" si="0"/>
        <v>62.22222222222222</v>
      </c>
    </row>
    <row r="169" spans="1:5" ht="71.25">
      <c r="A169" s="13" t="s">
        <v>631</v>
      </c>
      <c r="B169" s="14" t="s">
        <v>578</v>
      </c>
      <c r="C169" s="15">
        <v>15819300</v>
      </c>
      <c r="D169" s="15">
        <v>9843120</v>
      </c>
      <c r="E169" s="16">
        <f t="shared" si="0"/>
        <v>62.22222222222222</v>
      </c>
    </row>
    <row r="170" spans="1:5" ht="14.25">
      <c r="A170" s="13" t="s">
        <v>676</v>
      </c>
      <c r="B170" s="14" t="s">
        <v>677</v>
      </c>
      <c r="C170" s="15">
        <v>213400</v>
      </c>
      <c r="D170" s="15">
        <v>213400</v>
      </c>
      <c r="E170" s="16">
        <f t="shared" si="0"/>
        <v>100</v>
      </c>
    </row>
    <row r="171" spans="1:5" ht="28.5">
      <c r="A171" s="13" t="s">
        <v>697</v>
      </c>
      <c r="B171" s="14" t="s">
        <v>698</v>
      </c>
      <c r="C171" s="15">
        <v>213400</v>
      </c>
      <c r="D171" s="15">
        <v>213400</v>
      </c>
      <c r="E171" s="16">
        <f t="shared" si="0"/>
        <v>100</v>
      </c>
    </row>
    <row r="172" spans="1:5" ht="28.5">
      <c r="A172" s="13" t="s">
        <v>678</v>
      </c>
      <c r="B172" s="14" t="s">
        <v>679</v>
      </c>
      <c r="C172" s="15">
        <v>542473.27</v>
      </c>
      <c r="D172" s="15">
        <v>240772.27</v>
      </c>
      <c r="E172" s="16">
        <f t="shared" si="0"/>
        <v>44.38417214547732</v>
      </c>
    </row>
    <row r="173" spans="1:5" ht="28.5">
      <c r="A173" s="13" t="s">
        <v>680</v>
      </c>
      <c r="B173" s="14" t="s">
        <v>681</v>
      </c>
      <c r="C173" s="15">
        <v>542473.27</v>
      </c>
      <c r="D173" s="15">
        <v>240772.27</v>
      </c>
      <c r="E173" s="16">
        <f t="shared" si="0"/>
        <v>44.38417214547732</v>
      </c>
    </row>
    <row r="174" spans="1:5" ht="28.5">
      <c r="A174" s="13" t="s">
        <v>682</v>
      </c>
      <c r="B174" s="14" t="s">
        <v>683</v>
      </c>
      <c r="C174" s="15">
        <v>542473.27</v>
      </c>
      <c r="D174" s="15">
        <v>240772.27</v>
      </c>
      <c r="E174" s="16">
        <f t="shared" si="0"/>
        <v>44.38417214547732</v>
      </c>
    </row>
    <row r="175" spans="1:5" ht="14.25">
      <c r="A175" s="13" t="s">
        <v>699</v>
      </c>
      <c r="B175" s="14" t="s">
        <v>700</v>
      </c>
      <c r="C175" s="15">
        <v>523562.81</v>
      </c>
      <c r="D175" s="15">
        <v>69112.93</v>
      </c>
      <c r="E175" s="16">
        <f t="shared" si="0"/>
        <v>13.200504061776275</v>
      </c>
    </row>
    <row r="176" spans="1:5" ht="28.5">
      <c r="A176" s="13" t="s">
        <v>701</v>
      </c>
      <c r="B176" s="14" t="s">
        <v>702</v>
      </c>
      <c r="C176" s="15">
        <v>523562.81</v>
      </c>
      <c r="D176" s="15">
        <v>69112.93</v>
      </c>
      <c r="E176" s="16">
        <f t="shared" si="0"/>
        <v>13.200504061776275</v>
      </c>
    </row>
    <row r="177" spans="1:5" ht="28.5">
      <c r="A177" s="13" t="s">
        <v>701</v>
      </c>
      <c r="B177" s="14" t="s">
        <v>703</v>
      </c>
      <c r="C177" s="15">
        <v>523562.81</v>
      </c>
      <c r="D177" s="15">
        <v>69112.93</v>
      </c>
      <c r="E177" s="16">
        <f t="shared" si="0"/>
        <v>13.200504061776275</v>
      </c>
    </row>
    <row r="178" spans="1:5" ht="42.75">
      <c r="A178" s="13" t="s">
        <v>152</v>
      </c>
      <c r="B178" s="14" t="s">
        <v>153</v>
      </c>
      <c r="C178" s="15">
        <v>-15313.83</v>
      </c>
      <c r="D178" s="15">
        <v>-15313.83</v>
      </c>
      <c r="E178" s="16">
        <f t="shared" si="0"/>
        <v>100</v>
      </c>
    </row>
    <row r="179" spans="1:5" ht="42.75">
      <c r="A179" s="13" t="s">
        <v>517</v>
      </c>
      <c r="B179" s="14" t="s">
        <v>518</v>
      </c>
      <c r="C179" s="15">
        <v>-15313.83</v>
      </c>
      <c r="D179" s="15">
        <v>-15313.83</v>
      </c>
      <c r="E179" s="16">
        <f t="shared" si="0"/>
        <v>100</v>
      </c>
    </row>
    <row r="180" spans="1:5" ht="42.75">
      <c r="A180" s="13" t="s">
        <v>519</v>
      </c>
      <c r="B180" s="14" t="s">
        <v>520</v>
      </c>
      <c r="C180" s="15">
        <v>-15313.83</v>
      </c>
      <c r="D180" s="15">
        <v>-15313.83</v>
      </c>
      <c r="E180" s="16">
        <f t="shared" si="0"/>
        <v>100</v>
      </c>
    </row>
    <row r="181" spans="1:5" ht="27.75">
      <c r="A181" s="26" t="s">
        <v>479</v>
      </c>
      <c r="B181" s="27" t="s">
        <v>5</v>
      </c>
      <c r="C181" s="28">
        <v>749098774.12</v>
      </c>
      <c r="D181" s="28">
        <v>369477492.75</v>
      </c>
      <c r="E181" s="11">
        <f aca="true" t="shared" si="1" ref="E181:E303">D181/C181*100</f>
        <v>49.32293383927131</v>
      </c>
    </row>
    <row r="182" spans="1:5" ht="14.25">
      <c r="A182" s="13" t="s">
        <v>469</v>
      </c>
      <c r="B182" s="23" t="s">
        <v>470</v>
      </c>
      <c r="C182" s="24">
        <v>117882340.69</v>
      </c>
      <c r="D182" s="24">
        <v>60886643.21</v>
      </c>
      <c r="E182" s="16">
        <f t="shared" si="1"/>
        <v>51.65035140430074</v>
      </c>
    </row>
    <row r="183" spans="1:5" ht="28.5">
      <c r="A183" s="13" t="s">
        <v>471</v>
      </c>
      <c r="B183" s="23" t="s">
        <v>472</v>
      </c>
      <c r="C183" s="24">
        <v>14119793.83</v>
      </c>
      <c r="D183" s="24">
        <v>7482899.14</v>
      </c>
      <c r="E183" s="16">
        <f t="shared" si="1"/>
        <v>52.99581020865373</v>
      </c>
    </row>
    <row r="184" spans="1:5" ht="57">
      <c r="A184" s="13" t="s">
        <v>154</v>
      </c>
      <c r="B184" s="23" t="s">
        <v>473</v>
      </c>
      <c r="C184" s="24">
        <v>14119793.83</v>
      </c>
      <c r="D184" s="24">
        <v>7482899.14</v>
      </c>
      <c r="E184" s="16">
        <f t="shared" si="1"/>
        <v>52.99581020865373</v>
      </c>
    </row>
    <row r="185" spans="1:5" ht="28.5">
      <c r="A185" s="13" t="s">
        <v>155</v>
      </c>
      <c r="B185" s="23" t="s">
        <v>474</v>
      </c>
      <c r="C185" s="24">
        <v>14119793.83</v>
      </c>
      <c r="D185" s="24">
        <v>7482899.14</v>
      </c>
      <c r="E185" s="16">
        <f t="shared" si="1"/>
        <v>52.99581020865373</v>
      </c>
    </row>
    <row r="186" spans="1:5" ht="14.25">
      <c r="A186" s="13" t="s">
        <v>156</v>
      </c>
      <c r="B186" s="23" t="s">
        <v>475</v>
      </c>
      <c r="C186" s="24">
        <v>10844698.1</v>
      </c>
      <c r="D186" s="24">
        <v>5816169.32</v>
      </c>
      <c r="E186" s="16">
        <f t="shared" si="1"/>
        <v>53.63145443394133</v>
      </c>
    </row>
    <row r="187" spans="1:5" ht="42.75">
      <c r="A187" s="13" t="s">
        <v>157</v>
      </c>
      <c r="B187" s="23" t="s">
        <v>476</v>
      </c>
      <c r="C187" s="24">
        <v>3275095.73</v>
      </c>
      <c r="D187" s="24">
        <v>1666729.82</v>
      </c>
      <c r="E187" s="16">
        <f t="shared" si="1"/>
        <v>50.89102601590214</v>
      </c>
    </row>
    <row r="188" spans="1:5" ht="42.75">
      <c r="A188" s="13" t="s">
        <v>161</v>
      </c>
      <c r="B188" s="23" t="s">
        <v>162</v>
      </c>
      <c r="C188" s="24">
        <v>1795313</v>
      </c>
      <c r="D188" s="24">
        <v>656849.32</v>
      </c>
      <c r="E188" s="16">
        <f t="shared" si="1"/>
        <v>36.58689710373623</v>
      </c>
    </row>
    <row r="189" spans="1:5" ht="57">
      <c r="A189" s="13" t="s">
        <v>154</v>
      </c>
      <c r="B189" s="23" t="s">
        <v>163</v>
      </c>
      <c r="C189" s="24">
        <v>1367204</v>
      </c>
      <c r="D189" s="24">
        <v>389253.02</v>
      </c>
      <c r="E189" s="16">
        <f t="shared" si="1"/>
        <v>28.470734433193584</v>
      </c>
    </row>
    <row r="190" spans="1:5" ht="28.5">
      <c r="A190" s="13" t="s">
        <v>155</v>
      </c>
      <c r="B190" s="23" t="s">
        <v>164</v>
      </c>
      <c r="C190" s="24">
        <v>1367204</v>
      </c>
      <c r="D190" s="24">
        <v>389253.02</v>
      </c>
      <c r="E190" s="16">
        <f t="shared" si="1"/>
        <v>28.470734433193584</v>
      </c>
    </row>
    <row r="191" spans="1:5" ht="14.25">
      <c r="A191" s="13" t="s">
        <v>156</v>
      </c>
      <c r="B191" s="23" t="s">
        <v>165</v>
      </c>
      <c r="C191" s="24">
        <v>1042399.38</v>
      </c>
      <c r="D191" s="24">
        <v>318991.39</v>
      </c>
      <c r="E191" s="16">
        <f t="shared" si="1"/>
        <v>30.601648093842883</v>
      </c>
    </row>
    <row r="192" spans="1:5" ht="28.5">
      <c r="A192" s="13" t="s">
        <v>181</v>
      </c>
      <c r="B192" s="23" t="s">
        <v>571</v>
      </c>
      <c r="C192" s="24">
        <v>10000</v>
      </c>
      <c r="D192" s="24" t="s">
        <v>6</v>
      </c>
      <c r="E192" s="16" t="s">
        <v>6</v>
      </c>
    </row>
    <row r="193" spans="1:5" ht="42.75">
      <c r="A193" s="13" t="s">
        <v>157</v>
      </c>
      <c r="B193" s="23" t="s">
        <v>166</v>
      </c>
      <c r="C193" s="24">
        <v>314804.62</v>
      </c>
      <c r="D193" s="24">
        <v>70261.63</v>
      </c>
      <c r="E193" s="16">
        <f t="shared" si="1"/>
        <v>22.319122889619603</v>
      </c>
    </row>
    <row r="194" spans="1:5" ht="28.5">
      <c r="A194" s="13" t="s">
        <v>158</v>
      </c>
      <c r="B194" s="23" t="s">
        <v>167</v>
      </c>
      <c r="C194" s="24">
        <v>418109</v>
      </c>
      <c r="D194" s="24">
        <v>267246.3</v>
      </c>
      <c r="E194" s="16">
        <f t="shared" si="1"/>
        <v>63.91785395674333</v>
      </c>
    </row>
    <row r="195" spans="1:5" ht="28.5">
      <c r="A195" s="13" t="s">
        <v>159</v>
      </c>
      <c r="B195" s="23" t="s">
        <v>168</v>
      </c>
      <c r="C195" s="24">
        <v>418109</v>
      </c>
      <c r="D195" s="24">
        <v>267246.3</v>
      </c>
      <c r="E195" s="16">
        <f t="shared" si="1"/>
        <v>63.91785395674333</v>
      </c>
    </row>
    <row r="196" spans="1:5" ht="14.25">
      <c r="A196" s="13" t="s">
        <v>160</v>
      </c>
      <c r="B196" s="23" t="s">
        <v>169</v>
      </c>
      <c r="C196" s="24">
        <v>418109</v>
      </c>
      <c r="D196" s="24">
        <v>267246.3</v>
      </c>
      <c r="E196" s="16">
        <f t="shared" si="1"/>
        <v>63.91785395674333</v>
      </c>
    </row>
    <row r="197" spans="1:5" ht="14.25">
      <c r="A197" s="13" t="s">
        <v>170</v>
      </c>
      <c r="B197" s="23" t="s">
        <v>171</v>
      </c>
      <c r="C197" s="24">
        <v>10000</v>
      </c>
      <c r="D197" s="24">
        <v>350</v>
      </c>
      <c r="E197" s="16">
        <f t="shared" si="1"/>
        <v>3.5000000000000004</v>
      </c>
    </row>
    <row r="198" spans="1:5" ht="14.25">
      <c r="A198" s="13" t="s">
        <v>172</v>
      </c>
      <c r="B198" s="23" t="s">
        <v>173</v>
      </c>
      <c r="C198" s="24">
        <v>10000</v>
      </c>
      <c r="D198" s="24">
        <v>350</v>
      </c>
      <c r="E198" s="16">
        <f t="shared" si="1"/>
        <v>3.5000000000000004</v>
      </c>
    </row>
    <row r="199" spans="1:5" ht="14.25">
      <c r="A199" s="13" t="s">
        <v>174</v>
      </c>
      <c r="B199" s="23" t="s">
        <v>175</v>
      </c>
      <c r="C199" s="24">
        <v>10000</v>
      </c>
      <c r="D199" s="24">
        <v>350</v>
      </c>
      <c r="E199" s="16">
        <f t="shared" si="1"/>
        <v>3.5000000000000004</v>
      </c>
    </row>
    <row r="200" spans="1:5" ht="42.75">
      <c r="A200" s="13" t="s">
        <v>176</v>
      </c>
      <c r="B200" s="23" t="s">
        <v>177</v>
      </c>
      <c r="C200" s="24">
        <v>77369075.73</v>
      </c>
      <c r="D200" s="24">
        <v>41721104.36</v>
      </c>
      <c r="E200" s="16">
        <f t="shared" si="1"/>
        <v>53.92478062630205</v>
      </c>
    </row>
    <row r="201" spans="1:5" ht="57">
      <c r="A201" s="13" t="s">
        <v>154</v>
      </c>
      <c r="B201" s="23" t="s">
        <v>178</v>
      </c>
      <c r="C201" s="24">
        <v>59923472.15</v>
      </c>
      <c r="D201" s="24">
        <v>33651359.56</v>
      </c>
      <c r="E201" s="16">
        <f t="shared" si="1"/>
        <v>56.15722579586871</v>
      </c>
    </row>
    <row r="202" spans="1:5" ht="28.5">
      <c r="A202" s="13" t="s">
        <v>155</v>
      </c>
      <c r="B202" s="23" t="s">
        <v>179</v>
      </c>
      <c r="C202" s="24">
        <v>59923472.15</v>
      </c>
      <c r="D202" s="24">
        <v>33651359.56</v>
      </c>
      <c r="E202" s="16">
        <f t="shared" si="1"/>
        <v>56.15722579586871</v>
      </c>
    </row>
    <row r="203" spans="1:5" ht="14.25">
      <c r="A203" s="13" t="s">
        <v>156</v>
      </c>
      <c r="B203" s="23" t="s">
        <v>180</v>
      </c>
      <c r="C203" s="24">
        <v>46006536.95</v>
      </c>
      <c r="D203" s="24">
        <v>26506042.73</v>
      </c>
      <c r="E203" s="16">
        <f t="shared" si="1"/>
        <v>57.61364468446478</v>
      </c>
    </row>
    <row r="204" spans="1:5" ht="28.5">
      <c r="A204" s="13" t="s">
        <v>181</v>
      </c>
      <c r="B204" s="23" t="s">
        <v>182</v>
      </c>
      <c r="C204" s="24">
        <v>19400</v>
      </c>
      <c r="D204" s="24">
        <v>2431</v>
      </c>
      <c r="E204" s="16">
        <f t="shared" si="1"/>
        <v>12.530927835051548</v>
      </c>
    </row>
    <row r="205" spans="1:5" ht="42.75">
      <c r="A205" s="13" t="s">
        <v>157</v>
      </c>
      <c r="B205" s="23" t="s">
        <v>183</v>
      </c>
      <c r="C205" s="24">
        <v>13897535.2</v>
      </c>
      <c r="D205" s="24">
        <v>7142885.83</v>
      </c>
      <c r="E205" s="16">
        <f t="shared" si="1"/>
        <v>51.39678171133541</v>
      </c>
    </row>
    <row r="206" spans="1:5" ht="28.5">
      <c r="A206" s="13" t="s">
        <v>158</v>
      </c>
      <c r="B206" s="23" t="s">
        <v>184</v>
      </c>
      <c r="C206" s="24">
        <v>16698409.27</v>
      </c>
      <c r="D206" s="24">
        <v>7891897.48</v>
      </c>
      <c r="E206" s="16">
        <f t="shared" si="1"/>
        <v>47.26137293914824</v>
      </c>
    </row>
    <row r="207" spans="1:5" ht="28.5">
      <c r="A207" s="13" t="s">
        <v>159</v>
      </c>
      <c r="B207" s="23" t="s">
        <v>185</v>
      </c>
      <c r="C207" s="24">
        <v>16698409.27</v>
      </c>
      <c r="D207" s="24">
        <v>7891897.48</v>
      </c>
      <c r="E207" s="16">
        <f t="shared" si="1"/>
        <v>47.26137293914824</v>
      </c>
    </row>
    <row r="208" spans="1:5" ht="14.25">
      <c r="A208" s="13" t="s">
        <v>160</v>
      </c>
      <c r="B208" s="23" t="s">
        <v>186</v>
      </c>
      <c r="C208" s="24">
        <v>10685340.96</v>
      </c>
      <c r="D208" s="24">
        <v>4928559.58</v>
      </c>
      <c r="E208" s="16">
        <f t="shared" si="1"/>
        <v>46.12449521685642</v>
      </c>
    </row>
    <row r="209" spans="1:5" ht="42.75">
      <c r="A209" s="13" t="s">
        <v>704</v>
      </c>
      <c r="B209" s="23" t="s">
        <v>705</v>
      </c>
      <c r="C209" s="24">
        <v>16000</v>
      </c>
      <c r="D209" s="24">
        <v>16000</v>
      </c>
      <c r="E209" s="16">
        <f t="shared" si="1"/>
        <v>100</v>
      </c>
    </row>
    <row r="210" spans="1:5" ht="14.25">
      <c r="A210" s="13" t="s">
        <v>632</v>
      </c>
      <c r="B210" s="23" t="s">
        <v>633</v>
      </c>
      <c r="C210" s="24">
        <v>5997068.31</v>
      </c>
      <c r="D210" s="24">
        <v>2947337.9</v>
      </c>
      <c r="E210" s="16">
        <f t="shared" si="1"/>
        <v>49.14631195855097</v>
      </c>
    </row>
    <row r="211" spans="1:5" ht="14.25">
      <c r="A211" s="13" t="s">
        <v>170</v>
      </c>
      <c r="B211" s="23" t="s">
        <v>187</v>
      </c>
      <c r="C211" s="24">
        <v>747194.31</v>
      </c>
      <c r="D211" s="24">
        <v>177847.32</v>
      </c>
      <c r="E211" s="16">
        <f t="shared" si="1"/>
        <v>23.802017443093217</v>
      </c>
    </row>
    <row r="212" spans="1:5" ht="14.25">
      <c r="A212" s="13" t="s">
        <v>760</v>
      </c>
      <c r="B212" s="23" t="s">
        <v>761</v>
      </c>
      <c r="C212" s="24">
        <v>55850</v>
      </c>
      <c r="D212" s="24">
        <v>55850</v>
      </c>
      <c r="E212" s="16">
        <f t="shared" si="1"/>
        <v>100</v>
      </c>
    </row>
    <row r="213" spans="1:5" ht="28.5">
      <c r="A213" s="13" t="s">
        <v>762</v>
      </c>
      <c r="B213" s="23" t="s">
        <v>763</v>
      </c>
      <c r="C213" s="24">
        <v>55850</v>
      </c>
      <c r="D213" s="24">
        <v>55850</v>
      </c>
      <c r="E213" s="16">
        <f t="shared" si="1"/>
        <v>100</v>
      </c>
    </row>
    <row r="214" spans="1:5" ht="14.25">
      <c r="A214" s="13" t="s">
        <v>172</v>
      </c>
      <c r="B214" s="23" t="s">
        <v>188</v>
      </c>
      <c r="C214" s="24">
        <v>691344.31</v>
      </c>
      <c r="D214" s="24">
        <v>121997.32</v>
      </c>
      <c r="E214" s="16">
        <f t="shared" si="1"/>
        <v>17.646390985701466</v>
      </c>
    </row>
    <row r="215" spans="1:5" ht="14.25">
      <c r="A215" s="13" t="s">
        <v>189</v>
      </c>
      <c r="B215" s="23" t="s">
        <v>190</v>
      </c>
      <c r="C215" s="24">
        <v>8230</v>
      </c>
      <c r="D215" s="24">
        <v>4800</v>
      </c>
      <c r="E215" s="16">
        <f t="shared" si="1"/>
        <v>58.3232077764277</v>
      </c>
    </row>
    <row r="216" spans="1:5" ht="14.25">
      <c r="A216" s="13" t="s">
        <v>174</v>
      </c>
      <c r="B216" s="23" t="s">
        <v>191</v>
      </c>
      <c r="C216" s="24">
        <v>683114.31</v>
      </c>
      <c r="D216" s="24">
        <v>117197.32</v>
      </c>
      <c r="E216" s="16">
        <f t="shared" si="1"/>
        <v>17.156326296253404</v>
      </c>
    </row>
    <row r="217" spans="1:5" ht="14.25">
      <c r="A217" s="13" t="s">
        <v>192</v>
      </c>
      <c r="B217" s="23" t="s">
        <v>193</v>
      </c>
      <c r="C217" s="24">
        <v>5100</v>
      </c>
      <c r="D217" s="24" t="s">
        <v>6</v>
      </c>
      <c r="E217" s="16" t="s">
        <v>6</v>
      </c>
    </row>
    <row r="218" spans="1:5" ht="28.5">
      <c r="A218" s="13" t="s">
        <v>158</v>
      </c>
      <c r="B218" s="23" t="s">
        <v>194</v>
      </c>
      <c r="C218" s="24">
        <v>5100</v>
      </c>
      <c r="D218" s="24" t="s">
        <v>6</v>
      </c>
      <c r="E218" s="16" t="s">
        <v>6</v>
      </c>
    </row>
    <row r="219" spans="1:5" ht="28.5">
      <c r="A219" s="13" t="s">
        <v>159</v>
      </c>
      <c r="B219" s="23" t="s">
        <v>195</v>
      </c>
      <c r="C219" s="24">
        <v>5100</v>
      </c>
      <c r="D219" s="24" t="s">
        <v>6</v>
      </c>
      <c r="E219" s="16" t="s">
        <v>6</v>
      </c>
    </row>
    <row r="220" spans="1:5" ht="14.25">
      <c r="A220" s="13" t="s">
        <v>160</v>
      </c>
      <c r="B220" s="23" t="s">
        <v>196</v>
      </c>
      <c r="C220" s="24">
        <v>5100</v>
      </c>
      <c r="D220" s="24" t="s">
        <v>6</v>
      </c>
      <c r="E220" s="16" t="s">
        <v>6</v>
      </c>
    </row>
    <row r="221" spans="1:5" ht="42.75">
      <c r="A221" s="13" t="s">
        <v>197</v>
      </c>
      <c r="B221" s="23" t="s">
        <v>198</v>
      </c>
      <c r="C221" s="24">
        <v>11333929</v>
      </c>
      <c r="D221" s="24">
        <v>5376163.02</v>
      </c>
      <c r="E221" s="16">
        <f t="shared" si="1"/>
        <v>47.4342394415917</v>
      </c>
    </row>
    <row r="222" spans="1:5" ht="57">
      <c r="A222" s="13" t="s">
        <v>154</v>
      </c>
      <c r="B222" s="23" t="s">
        <v>199</v>
      </c>
      <c r="C222" s="24">
        <v>9786642.2</v>
      </c>
      <c r="D222" s="24">
        <v>4737618.23</v>
      </c>
      <c r="E222" s="16">
        <f t="shared" si="1"/>
        <v>48.40902664245762</v>
      </c>
    </row>
    <row r="223" spans="1:5" ht="28.5">
      <c r="A223" s="13" t="s">
        <v>155</v>
      </c>
      <c r="B223" s="23" t="s">
        <v>200</v>
      </c>
      <c r="C223" s="24">
        <v>9786642.2</v>
      </c>
      <c r="D223" s="24">
        <v>4737618.23</v>
      </c>
      <c r="E223" s="16" t="s">
        <v>6</v>
      </c>
    </row>
    <row r="224" spans="1:5" ht="14.25">
      <c r="A224" s="13" t="s">
        <v>156</v>
      </c>
      <c r="B224" s="23" t="s">
        <v>201</v>
      </c>
      <c r="C224" s="24">
        <v>7472074.31</v>
      </c>
      <c r="D224" s="24">
        <v>3793071.25</v>
      </c>
      <c r="E224" s="16">
        <f t="shared" si="1"/>
        <v>50.76329667818842</v>
      </c>
    </row>
    <row r="225" spans="1:5" ht="28.5">
      <c r="A225" s="13" t="s">
        <v>181</v>
      </c>
      <c r="B225" s="23" t="s">
        <v>202</v>
      </c>
      <c r="C225" s="24">
        <v>58000</v>
      </c>
      <c r="D225" s="24">
        <v>956</v>
      </c>
      <c r="E225" s="16">
        <f t="shared" si="1"/>
        <v>1.6482758620689657</v>
      </c>
    </row>
    <row r="226" spans="1:5" ht="42.75">
      <c r="A226" s="13" t="s">
        <v>157</v>
      </c>
      <c r="B226" s="23" t="s">
        <v>203</v>
      </c>
      <c r="C226" s="24">
        <v>2256567.89</v>
      </c>
      <c r="D226" s="24">
        <v>943590.98</v>
      </c>
      <c r="E226" s="16">
        <f t="shared" si="1"/>
        <v>41.81531538144859</v>
      </c>
    </row>
    <row r="227" spans="1:5" ht="28.5">
      <c r="A227" s="13" t="s">
        <v>158</v>
      </c>
      <c r="B227" s="23" t="s">
        <v>204</v>
      </c>
      <c r="C227" s="24">
        <v>1542286.8</v>
      </c>
      <c r="D227" s="24">
        <v>638544.79</v>
      </c>
      <c r="E227" s="16">
        <f t="shared" si="1"/>
        <v>41.40246742694031</v>
      </c>
    </row>
    <row r="228" spans="1:5" ht="28.5">
      <c r="A228" s="13" t="s">
        <v>159</v>
      </c>
      <c r="B228" s="23" t="s">
        <v>205</v>
      </c>
      <c r="C228" s="24">
        <v>1542286.8</v>
      </c>
      <c r="D228" s="24">
        <v>638544.79</v>
      </c>
      <c r="E228" s="16">
        <f t="shared" si="1"/>
        <v>41.40246742694031</v>
      </c>
    </row>
    <row r="229" spans="1:5" ht="14.25">
      <c r="A229" s="13" t="s">
        <v>160</v>
      </c>
      <c r="B229" s="23" t="s">
        <v>206</v>
      </c>
      <c r="C229" s="24">
        <v>1542286.8</v>
      </c>
      <c r="D229" s="24">
        <v>638544.79</v>
      </c>
      <c r="E229" s="16">
        <f t="shared" si="1"/>
        <v>41.40246742694031</v>
      </c>
    </row>
    <row r="230" spans="1:5" ht="14.25">
      <c r="A230" s="13" t="s">
        <v>170</v>
      </c>
      <c r="B230" s="23" t="s">
        <v>207</v>
      </c>
      <c r="C230" s="24">
        <v>5000</v>
      </c>
      <c r="D230" s="24" t="s">
        <v>6</v>
      </c>
      <c r="E230" s="24" t="s">
        <v>6</v>
      </c>
    </row>
    <row r="231" spans="1:5" ht="14.25">
      <c r="A231" s="13" t="s">
        <v>172</v>
      </c>
      <c r="B231" s="23" t="s">
        <v>208</v>
      </c>
      <c r="C231" s="24">
        <v>5000</v>
      </c>
      <c r="D231" s="24" t="s">
        <v>6</v>
      </c>
      <c r="E231" s="24" t="s">
        <v>6</v>
      </c>
    </row>
    <row r="232" spans="1:5" ht="14.25">
      <c r="A232" s="13" t="s">
        <v>174</v>
      </c>
      <c r="B232" s="23" t="s">
        <v>209</v>
      </c>
      <c r="C232" s="24">
        <v>5000</v>
      </c>
      <c r="D232" s="24" t="s">
        <v>6</v>
      </c>
      <c r="E232" s="24" t="s">
        <v>6</v>
      </c>
    </row>
    <row r="233" spans="1:5" ht="14.25">
      <c r="A233" s="13" t="s">
        <v>210</v>
      </c>
      <c r="B233" s="23" t="s">
        <v>211</v>
      </c>
      <c r="C233" s="24">
        <v>244500</v>
      </c>
      <c r="D233" s="24" t="s">
        <v>6</v>
      </c>
      <c r="E233" s="24" t="s">
        <v>6</v>
      </c>
    </row>
    <row r="234" spans="1:5" ht="14.25">
      <c r="A234" s="13" t="s">
        <v>170</v>
      </c>
      <c r="B234" s="23" t="s">
        <v>212</v>
      </c>
      <c r="C234" s="24">
        <v>244500</v>
      </c>
      <c r="D234" s="24" t="s">
        <v>6</v>
      </c>
      <c r="E234" s="16" t="s">
        <v>6</v>
      </c>
    </row>
    <row r="235" spans="1:5" ht="14.25">
      <c r="A235" s="13" t="s">
        <v>213</v>
      </c>
      <c r="B235" s="23" t="s">
        <v>214</v>
      </c>
      <c r="C235" s="24">
        <v>244500</v>
      </c>
      <c r="D235" s="24" t="s">
        <v>6</v>
      </c>
      <c r="E235" s="16" t="s">
        <v>6</v>
      </c>
    </row>
    <row r="236" spans="1:5" ht="14.25">
      <c r="A236" s="13" t="s">
        <v>215</v>
      </c>
      <c r="B236" s="23" t="s">
        <v>216</v>
      </c>
      <c r="C236" s="24">
        <v>13014629.13</v>
      </c>
      <c r="D236" s="24">
        <v>5649627.37</v>
      </c>
      <c r="E236" s="16">
        <f t="shared" si="1"/>
        <v>43.409822235941036</v>
      </c>
    </row>
    <row r="237" spans="1:5" ht="57">
      <c r="A237" s="13" t="s">
        <v>154</v>
      </c>
      <c r="B237" s="23" t="s">
        <v>217</v>
      </c>
      <c r="C237" s="24">
        <v>10707941.13</v>
      </c>
      <c r="D237" s="24">
        <v>5081885.37</v>
      </c>
      <c r="E237" s="16">
        <f t="shared" si="1"/>
        <v>47.459033518238996</v>
      </c>
    </row>
    <row r="238" spans="1:5" ht="14.25">
      <c r="A238" s="13" t="s">
        <v>218</v>
      </c>
      <c r="B238" s="23" t="s">
        <v>219</v>
      </c>
      <c r="C238" s="24">
        <v>5146478</v>
      </c>
      <c r="D238" s="24">
        <v>2383301.1</v>
      </c>
      <c r="E238" s="16">
        <f t="shared" si="1"/>
        <v>46.309361470116066</v>
      </c>
    </row>
    <row r="239" spans="1:5" ht="14.25">
      <c r="A239" s="13" t="s">
        <v>220</v>
      </c>
      <c r="B239" s="23" t="s">
        <v>221</v>
      </c>
      <c r="C239" s="24">
        <v>3952747.98</v>
      </c>
      <c r="D239" s="24">
        <v>1838185.56</v>
      </c>
      <c r="E239" s="16">
        <f t="shared" si="1"/>
        <v>46.50399087674697</v>
      </c>
    </row>
    <row r="240" spans="1:5" ht="42.75">
      <c r="A240" s="13" t="s">
        <v>222</v>
      </c>
      <c r="B240" s="23" t="s">
        <v>223</v>
      </c>
      <c r="C240" s="24">
        <v>1193730.02</v>
      </c>
      <c r="D240" s="24">
        <v>545115.54</v>
      </c>
      <c r="E240" s="16">
        <f t="shared" si="1"/>
        <v>45.66489330644462</v>
      </c>
    </row>
    <row r="241" spans="1:5" ht="28.5">
      <c r="A241" s="13" t="s">
        <v>155</v>
      </c>
      <c r="B241" s="23" t="s">
        <v>224</v>
      </c>
      <c r="C241" s="24">
        <v>5561463.13</v>
      </c>
      <c r="D241" s="24">
        <v>2698584.27</v>
      </c>
      <c r="E241" s="16">
        <f t="shared" si="1"/>
        <v>48.522919363487716</v>
      </c>
    </row>
    <row r="242" spans="1:5" ht="14.25">
      <c r="A242" s="13" t="s">
        <v>156</v>
      </c>
      <c r="B242" s="23" t="s">
        <v>225</v>
      </c>
      <c r="C242" s="24">
        <v>4271472.3</v>
      </c>
      <c r="D242" s="24">
        <v>2101072.52</v>
      </c>
      <c r="E242" s="16">
        <f t="shared" si="1"/>
        <v>49.18848519748097</v>
      </c>
    </row>
    <row r="243" spans="1:5" ht="42.75">
      <c r="A243" s="13" t="s">
        <v>157</v>
      </c>
      <c r="B243" s="23" t="s">
        <v>226</v>
      </c>
      <c r="C243" s="24">
        <v>1289990.83</v>
      </c>
      <c r="D243" s="24">
        <v>597511.75</v>
      </c>
      <c r="E243" s="16">
        <f t="shared" si="1"/>
        <v>46.31906957044028</v>
      </c>
    </row>
    <row r="244" spans="1:5" ht="28.5">
      <c r="A244" s="13" t="s">
        <v>158</v>
      </c>
      <c r="B244" s="23" t="s">
        <v>227</v>
      </c>
      <c r="C244" s="24">
        <v>1395400</v>
      </c>
      <c r="D244" s="24">
        <v>565292</v>
      </c>
      <c r="E244" s="16">
        <f t="shared" si="1"/>
        <v>40.51110792604271</v>
      </c>
    </row>
    <row r="245" spans="1:5" ht="28.5">
      <c r="A245" s="13" t="s">
        <v>159</v>
      </c>
      <c r="B245" s="23" t="s">
        <v>228</v>
      </c>
      <c r="C245" s="24">
        <v>1395400</v>
      </c>
      <c r="D245" s="24">
        <v>565292</v>
      </c>
      <c r="E245" s="16">
        <f t="shared" si="1"/>
        <v>40.51110792604271</v>
      </c>
    </row>
    <row r="246" spans="1:5" ht="28.5">
      <c r="A246" s="13" t="s">
        <v>669</v>
      </c>
      <c r="B246" s="23" t="s">
        <v>670</v>
      </c>
      <c r="C246" s="24">
        <v>301000</v>
      </c>
      <c r="D246" s="24">
        <v>301000</v>
      </c>
      <c r="E246" s="16">
        <f t="shared" si="1"/>
        <v>100</v>
      </c>
    </row>
    <row r="247" spans="1:5" ht="14.25">
      <c r="A247" s="13" t="s">
        <v>160</v>
      </c>
      <c r="B247" s="23" t="s">
        <v>229</v>
      </c>
      <c r="C247" s="24">
        <v>1094400</v>
      </c>
      <c r="D247" s="24">
        <v>264292</v>
      </c>
      <c r="E247" s="16">
        <f t="shared" si="1"/>
        <v>24.149488304093566</v>
      </c>
    </row>
    <row r="248" spans="1:5" ht="14.25">
      <c r="A248" s="13" t="s">
        <v>170</v>
      </c>
      <c r="B248" s="23" t="s">
        <v>230</v>
      </c>
      <c r="C248" s="24">
        <v>911288</v>
      </c>
      <c r="D248" s="24">
        <v>2450</v>
      </c>
      <c r="E248" s="16">
        <f t="shared" si="1"/>
        <v>0.268850242733362</v>
      </c>
    </row>
    <row r="249" spans="1:5" ht="14.25">
      <c r="A249" s="13" t="s">
        <v>172</v>
      </c>
      <c r="B249" s="23" t="s">
        <v>231</v>
      </c>
      <c r="C249" s="24">
        <v>8500</v>
      </c>
      <c r="D249" s="24">
        <v>2450</v>
      </c>
      <c r="E249" s="16">
        <f t="shared" si="1"/>
        <v>28.823529411764703</v>
      </c>
    </row>
    <row r="250" spans="1:5" ht="14.25">
      <c r="A250" s="13" t="s">
        <v>189</v>
      </c>
      <c r="B250" s="23" t="s">
        <v>726</v>
      </c>
      <c r="C250" s="24">
        <v>2100</v>
      </c>
      <c r="D250" s="24">
        <v>2100</v>
      </c>
      <c r="E250" s="16">
        <f t="shared" si="1"/>
        <v>100</v>
      </c>
    </row>
    <row r="251" spans="1:5" ht="14.25">
      <c r="A251" s="13" t="s">
        <v>174</v>
      </c>
      <c r="B251" s="23" t="s">
        <v>232</v>
      </c>
      <c r="C251" s="24">
        <v>6400</v>
      </c>
      <c r="D251" s="24">
        <v>350</v>
      </c>
      <c r="E251" s="16">
        <f t="shared" si="1"/>
        <v>5.46875</v>
      </c>
    </row>
    <row r="252" spans="1:5" ht="14.25">
      <c r="A252" s="13" t="s">
        <v>213</v>
      </c>
      <c r="B252" s="23" t="s">
        <v>706</v>
      </c>
      <c r="C252" s="24">
        <v>902788</v>
      </c>
      <c r="D252" s="24" t="s">
        <v>6</v>
      </c>
      <c r="E252" s="16" t="s">
        <v>6</v>
      </c>
    </row>
    <row r="253" spans="1:5" ht="14.25">
      <c r="A253" s="13" t="s">
        <v>233</v>
      </c>
      <c r="B253" s="23" t="s">
        <v>234</v>
      </c>
      <c r="C253" s="24">
        <v>890100</v>
      </c>
      <c r="D253" s="24">
        <v>468722.35</v>
      </c>
      <c r="E253" s="16">
        <f t="shared" si="1"/>
        <v>52.659515784743284</v>
      </c>
    </row>
    <row r="254" spans="1:5" ht="14.25">
      <c r="A254" s="13" t="s">
        <v>235</v>
      </c>
      <c r="B254" s="23" t="s">
        <v>236</v>
      </c>
      <c r="C254" s="24">
        <v>890100</v>
      </c>
      <c r="D254" s="24">
        <v>468722.35</v>
      </c>
      <c r="E254" s="16">
        <f t="shared" si="1"/>
        <v>52.659515784743284</v>
      </c>
    </row>
    <row r="255" spans="1:5" ht="57">
      <c r="A255" s="13" t="s">
        <v>154</v>
      </c>
      <c r="B255" s="23" t="s">
        <v>237</v>
      </c>
      <c r="C255" s="24">
        <v>847299.42</v>
      </c>
      <c r="D255" s="24">
        <v>466253.35</v>
      </c>
      <c r="E255" s="16">
        <f t="shared" si="1"/>
        <v>55.02816820056362</v>
      </c>
    </row>
    <row r="256" spans="1:5" ht="28.5">
      <c r="A256" s="13" t="s">
        <v>155</v>
      </c>
      <c r="B256" s="23" t="s">
        <v>238</v>
      </c>
      <c r="C256" s="24">
        <v>847299.42</v>
      </c>
      <c r="D256" s="24">
        <v>466253.35</v>
      </c>
      <c r="E256" s="16">
        <f t="shared" si="1"/>
        <v>55.02816820056362</v>
      </c>
    </row>
    <row r="257" spans="1:5" ht="14.25">
      <c r="A257" s="13" t="s">
        <v>156</v>
      </c>
      <c r="B257" s="23" t="s">
        <v>239</v>
      </c>
      <c r="C257" s="24">
        <v>650684.04</v>
      </c>
      <c r="D257" s="24">
        <v>361444.81</v>
      </c>
      <c r="E257" s="16">
        <f t="shared" si="1"/>
        <v>55.54843638088926</v>
      </c>
    </row>
    <row r="258" spans="1:5" ht="42.75">
      <c r="A258" s="13" t="s">
        <v>157</v>
      </c>
      <c r="B258" s="23" t="s">
        <v>240</v>
      </c>
      <c r="C258" s="24">
        <v>196615.38</v>
      </c>
      <c r="D258" s="24">
        <v>104808.54</v>
      </c>
      <c r="E258" s="16">
        <f t="shared" si="1"/>
        <v>53.30637918559575</v>
      </c>
    </row>
    <row r="259" spans="1:5" ht="28.5">
      <c r="A259" s="13" t="s">
        <v>158</v>
      </c>
      <c r="B259" s="23" t="s">
        <v>241</v>
      </c>
      <c r="C259" s="24">
        <v>42800.58</v>
      </c>
      <c r="D259" s="24">
        <v>2469</v>
      </c>
      <c r="E259" s="16">
        <f t="shared" si="1"/>
        <v>5.768613415986419</v>
      </c>
    </row>
    <row r="260" spans="1:5" ht="28.5">
      <c r="A260" s="13" t="s">
        <v>159</v>
      </c>
      <c r="B260" s="23" t="s">
        <v>242</v>
      </c>
      <c r="C260" s="24">
        <v>42800.58</v>
      </c>
      <c r="D260" s="24">
        <v>2469</v>
      </c>
      <c r="E260" s="16">
        <f t="shared" si="1"/>
        <v>5.768613415986419</v>
      </c>
    </row>
    <row r="261" spans="1:5" ht="14.25">
      <c r="A261" s="13" t="s">
        <v>160</v>
      </c>
      <c r="B261" s="23" t="s">
        <v>243</v>
      </c>
      <c r="C261" s="24">
        <v>42800.58</v>
      </c>
      <c r="D261" s="24">
        <v>2469</v>
      </c>
      <c r="E261" s="16">
        <f t="shared" si="1"/>
        <v>5.768613415986419</v>
      </c>
    </row>
    <row r="262" spans="1:5" ht="14.25">
      <c r="A262" s="13" t="s">
        <v>244</v>
      </c>
      <c r="B262" s="23" t="s">
        <v>245</v>
      </c>
      <c r="C262" s="24">
        <v>5422576.3</v>
      </c>
      <c r="D262" s="24">
        <v>2633404.06</v>
      </c>
      <c r="E262" s="16">
        <f t="shared" si="1"/>
        <v>48.56370688596858</v>
      </c>
    </row>
    <row r="263" spans="1:5" ht="28.5">
      <c r="A263" s="13" t="s">
        <v>634</v>
      </c>
      <c r="B263" s="23" t="s">
        <v>246</v>
      </c>
      <c r="C263" s="24">
        <v>4626716.3</v>
      </c>
      <c r="D263" s="24">
        <v>2356351.81</v>
      </c>
      <c r="E263" s="16">
        <f t="shared" si="1"/>
        <v>50.92924781231994</v>
      </c>
    </row>
    <row r="264" spans="1:5" ht="57">
      <c r="A264" s="13" t="s">
        <v>154</v>
      </c>
      <c r="B264" s="23" t="s">
        <v>635</v>
      </c>
      <c r="C264" s="24">
        <v>3414917</v>
      </c>
      <c r="D264" s="24">
        <v>1930312.06</v>
      </c>
      <c r="E264" s="16">
        <f t="shared" si="1"/>
        <v>56.525885109359905</v>
      </c>
    </row>
    <row r="265" spans="1:5" ht="14.25">
      <c r="A265" s="13" t="s">
        <v>218</v>
      </c>
      <c r="B265" s="23" t="s">
        <v>636</v>
      </c>
      <c r="C265" s="24">
        <v>3414917</v>
      </c>
      <c r="D265" s="24">
        <v>1930312.06</v>
      </c>
      <c r="E265" s="16">
        <f t="shared" si="1"/>
        <v>56.525885109359905</v>
      </c>
    </row>
    <row r="266" spans="1:5" ht="14.25">
      <c r="A266" s="13" t="s">
        <v>220</v>
      </c>
      <c r="B266" s="23" t="s">
        <v>637</v>
      </c>
      <c r="C266" s="24">
        <v>2622823.84</v>
      </c>
      <c r="D266" s="24">
        <v>1509295.53</v>
      </c>
      <c r="E266" s="16">
        <f t="shared" si="1"/>
        <v>57.544677876650695</v>
      </c>
    </row>
    <row r="267" spans="1:5" ht="42.75">
      <c r="A267" s="13" t="s">
        <v>222</v>
      </c>
      <c r="B267" s="23" t="s">
        <v>638</v>
      </c>
      <c r="C267" s="24">
        <v>792093.16</v>
      </c>
      <c r="D267" s="24">
        <v>421016.53</v>
      </c>
      <c r="E267" s="16">
        <f t="shared" si="1"/>
        <v>53.15240065953858</v>
      </c>
    </row>
    <row r="268" spans="1:5" ht="28.5">
      <c r="A268" s="13" t="s">
        <v>158</v>
      </c>
      <c r="B268" s="23" t="s">
        <v>247</v>
      </c>
      <c r="C268" s="24">
        <v>1207299.3</v>
      </c>
      <c r="D268" s="24">
        <v>425489.75</v>
      </c>
      <c r="E268" s="16">
        <f t="shared" si="1"/>
        <v>35.24310417474772</v>
      </c>
    </row>
    <row r="269" spans="1:5" ht="28.5">
      <c r="A269" s="13" t="s">
        <v>159</v>
      </c>
      <c r="B269" s="23" t="s">
        <v>248</v>
      </c>
      <c r="C269" s="24">
        <v>1207299.3</v>
      </c>
      <c r="D269" s="24">
        <v>425489.75</v>
      </c>
      <c r="E269" s="16">
        <f t="shared" si="1"/>
        <v>35.24310417474772</v>
      </c>
    </row>
    <row r="270" spans="1:5" ht="14.25">
      <c r="A270" s="13" t="s">
        <v>160</v>
      </c>
      <c r="B270" s="23" t="s">
        <v>249</v>
      </c>
      <c r="C270" s="24">
        <v>1207299.3</v>
      </c>
      <c r="D270" s="24">
        <v>425489.75</v>
      </c>
      <c r="E270" s="16">
        <f t="shared" si="1"/>
        <v>35.24310417474772</v>
      </c>
    </row>
    <row r="271" spans="1:5" ht="14.25">
      <c r="A271" s="13" t="s">
        <v>170</v>
      </c>
      <c r="B271" s="23" t="s">
        <v>671</v>
      </c>
      <c r="C271" s="24">
        <v>4500</v>
      </c>
      <c r="D271" s="24">
        <v>550</v>
      </c>
      <c r="E271" s="16">
        <f t="shared" si="1"/>
        <v>12.222222222222221</v>
      </c>
    </row>
    <row r="272" spans="1:5" ht="14.25">
      <c r="A272" s="13" t="s">
        <v>172</v>
      </c>
      <c r="B272" s="23" t="s">
        <v>672</v>
      </c>
      <c r="C272" s="24">
        <v>4500</v>
      </c>
      <c r="D272" s="24">
        <v>550</v>
      </c>
      <c r="E272" s="16">
        <f t="shared" si="1"/>
        <v>12.222222222222221</v>
      </c>
    </row>
    <row r="273" spans="1:5" ht="14.25">
      <c r="A273" s="13" t="s">
        <v>174</v>
      </c>
      <c r="B273" s="23" t="s">
        <v>673</v>
      </c>
      <c r="C273" s="24">
        <v>4500</v>
      </c>
      <c r="D273" s="24">
        <v>550</v>
      </c>
      <c r="E273" s="16">
        <f t="shared" si="1"/>
        <v>12.222222222222221</v>
      </c>
    </row>
    <row r="274" spans="1:5" ht="28.5">
      <c r="A274" s="13" t="s">
        <v>250</v>
      </c>
      <c r="B274" s="23" t="s">
        <v>251</v>
      </c>
      <c r="C274" s="24">
        <v>795860</v>
      </c>
      <c r="D274" s="24">
        <v>277052.25</v>
      </c>
      <c r="E274" s="16">
        <f t="shared" si="1"/>
        <v>34.81168170281205</v>
      </c>
    </row>
    <row r="275" spans="1:5" ht="28.5">
      <c r="A275" s="13" t="s">
        <v>158</v>
      </c>
      <c r="B275" s="23" t="s">
        <v>252</v>
      </c>
      <c r="C275" s="24">
        <v>795860</v>
      </c>
      <c r="D275" s="24">
        <v>277052.25</v>
      </c>
      <c r="E275" s="16">
        <f t="shared" si="1"/>
        <v>34.81168170281205</v>
      </c>
    </row>
    <row r="276" spans="1:5" ht="28.5">
      <c r="A276" s="13" t="s">
        <v>159</v>
      </c>
      <c r="B276" s="23" t="s">
        <v>253</v>
      </c>
      <c r="C276" s="24">
        <v>795860</v>
      </c>
      <c r="D276" s="24">
        <v>277052.25</v>
      </c>
      <c r="E276" s="16">
        <f t="shared" si="1"/>
        <v>34.81168170281205</v>
      </c>
    </row>
    <row r="277" spans="1:5" ht="14.25">
      <c r="A277" s="13" t="s">
        <v>160</v>
      </c>
      <c r="B277" s="23" t="s">
        <v>254</v>
      </c>
      <c r="C277" s="24">
        <v>795860</v>
      </c>
      <c r="D277" s="24">
        <v>277052.25</v>
      </c>
      <c r="E277" s="16">
        <f t="shared" si="1"/>
        <v>34.81168170281205</v>
      </c>
    </row>
    <row r="278" spans="1:5" ht="14.25">
      <c r="A278" s="13" t="s">
        <v>255</v>
      </c>
      <c r="B278" s="23" t="s">
        <v>256</v>
      </c>
      <c r="C278" s="24">
        <v>40972707.28</v>
      </c>
      <c r="D278" s="24">
        <v>11504844.14</v>
      </c>
      <c r="E278" s="16">
        <f t="shared" si="1"/>
        <v>28.079287173722733</v>
      </c>
    </row>
    <row r="279" spans="1:5" ht="14.25">
      <c r="A279" s="13" t="s">
        <v>257</v>
      </c>
      <c r="B279" s="23" t="s">
        <v>258</v>
      </c>
      <c r="C279" s="24">
        <v>2225700</v>
      </c>
      <c r="D279" s="24">
        <v>1251131.16</v>
      </c>
      <c r="E279" s="16">
        <f t="shared" si="1"/>
        <v>56.212928966167944</v>
      </c>
    </row>
    <row r="280" spans="1:5" ht="57">
      <c r="A280" s="13" t="s">
        <v>154</v>
      </c>
      <c r="B280" s="23" t="s">
        <v>259</v>
      </c>
      <c r="C280" s="24">
        <v>2012600</v>
      </c>
      <c r="D280" s="24">
        <v>1162159.16</v>
      </c>
      <c r="E280" s="16">
        <f t="shared" si="1"/>
        <v>57.744169730696605</v>
      </c>
    </row>
    <row r="281" spans="1:5" ht="28.5">
      <c r="A281" s="13" t="s">
        <v>155</v>
      </c>
      <c r="B281" s="23" t="s">
        <v>260</v>
      </c>
      <c r="C281" s="24">
        <v>2012600</v>
      </c>
      <c r="D281" s="24">
        <v>1162159.16</v>
      </c>
      <c r="E281" s="16">
        <f t="shared" si="1"/>
        <v>57.744169730696605</v>
      </c>
    </row>
    <row r="282" spans="1:5" ht="14.25">
      <c r="A282" s="13" t="s">
        <v>156</v>
      </c>
      <c r="B282" s="23" t="s">
        <v>261</v>
      </c>
      <c r="C282" s="24">
        <v>1545775.73</v>
      </c>
      <c r="D282" s="24">
        <v>900484.01</v>
      </c>
      <c r="E282" s="16">
        <f t="shared" si="1"/>
        <v>58.2545056519939</v>
      </c>
    </row>
    <row r="283" spans="1:5" ht="42.75">
      <c r="A283" s="13" t="s">
        <v>157</v>
      </c>
      <c r="B283" s="23" t="s">
        <v>262</v>
      </c>
      <c r="C283" s="24">
        <v>466824.27</v>
      </c>
      <c r="D283" s="24">
        <v>261675.15</v>
      </c>
      <c r="E283" s="16">
        <f t="shared" si="1"/>
        <v>56.05431568500069</v>
      </c>
    </row>
    <row r="284" spans="1:5" ht="28.5">
      <c r="A284" s="13" t="s">
        <v>158</v>
      </c>
      <c r="B284" s="23" t="s">
        <v>263</v>
      </c>
      <c r="C284" s="24">
        <v>213100</v>
      </c>
      <c r="D284" s="24">
        <v>88972</v>
      </c>
      <c r="E284" s="16">
        <f t="shared" si="1"/>
        <v>41.75129047395589</v>
      </c>
    </row>
    <row r="285" spans="1:5" ht="28.5">
      <c r="A285" s="13" t="s">
        <v>159</v>
      </c>
      <c r="B285" s="23" t="s">
        <v>264</v>
      </c>
      <c r="C285" s="24">
        <v>213100</v>
      </c>
      <c r="D285" s="24">
        <v>88972</v>
      </c>
      <c r="E285" s="16">
        <f t="shared" si="1"/>
        <v>41.75129047395589</v>
      </c>
    </row>
    <row r="286" spans="1:5" ht="14.25">
      <c r="A286" s="13" t="s">
        <v>160</v>
      </c>
      <c r="B286" s="23" t="s">
        <v>265</v>
      </c>
      <c r="C286" s="24">
        <v>213100</v>
      </c>
      <c r="D286" s="24">
        <v>88972</v>
      </c>
      <c r="E286" s="16">
        <f t="shared" si="1"/>
        <v>41.75129047395589</v>
      </c>
    </row>
    <row r="287" spans="1:5" ht="14.25">
      <c r="A287" s="13" t="s">
        <v>267</v>
      </c>
      <c r="B287" s="23" t="s">
        <v>268</v>
      </c>
      <c r="C287" s="24">
        <v>20144703.67</v>
      </c>
      <c r="D287" s="24">
        <v>7506328.69</v>
      </c>
      <c r="E287" s="16">
        <f t="shared" si="1"/>
        <v>37.262045711690526</v>
      </c>
    </row>
    <row r="288" spans="1:5" ht="14.25">
      <c r="A288" s="13" t="s">
        <v>170</v>
      </c>
      <c r="B288" s="23" t="s">
        <v>269</v>
      </c>
      <c r="C288" s="24">
        <v>20144703.67</v>
      </c>
      <c r="D288" s="24">
        <v>7506328.69</v>
      </c>
      <c r="E288" s="16">
        <f t="shared" si="1"/>
        <v>37.262045711690526</v>
      </c>
    </row>
    <row r="289" spans="1:5" ht="42.75">
      <c r="A289" s="13" t="s">
        <v>266</v>
      </c>
      <c r="B289" s="23" t="s">
        <v>270</v>
      </c>
      <c r="C289" s="24">
        <v>20144703.67</v>
      </c>
      <c r="D289" s="24">
        <v>7506328.69</v>
      </c>
      <c r="E289" s="16">
        <f t="shared" si="1"/>
        <v>37.262045711690526</v>
      </c>
    </row>
    <row r="290" spans="1:5" ht="57">
      <c r="A290" s="13" t="s">
        <v>480</v>
      </c>
      <c r="B290" s="23" t="s">
        <v>468</v>
      </c>
      <c r="C290" s="24">
        <v>20144703.67</v>
      </c>
      <c r="D290" s="24">
        <v>7506328.69</v>
      </c>
      <c r="E290" s="16">
        <f t="shared" si="1"/>
        <v>37.262045711690526</v>
      </c>
    </row>
    <row r="291" spans="1:5" ht="14.25">
      <c r="A291" s="13" t="s">
        <v>271</v>
      </c>
      <c r="B291" s="23" t="s">
        <v>272</v>
      </c>
      <c r="C291" s="24">
        <v>18017503.61</v>
      </c>
      <c r="D291" s="24">
        <v>2725228.21</v>
      </c>
      <c r="E291" s="16">
        <f t="shared" si="1"/>
        <v>15.125448391682047</v>
      </c>
    </row>
    <row r="292" spans="1:5" ht="28.5">
      <c r="A292" s="13" t="s">
        <v>158</v>
      </c>
      <c r="B292" s="23" t="s">
        <v>273</v>
      </c>
      <c r="C292" s="24">
        <v>18017503.61</v>
      </c>
      <c r="D292" s="24">
        <v>2725228.21</v>
      </c>
      <c r="E292" s="16">
        <f t="shared" si="1"/>
        <v>15.125448391682047</v>
      </c>
    </row>
    <row r="293" spans="1:5" ht="28.5">
      <c r="A293" s="13" t="s">
        <v>159</v>
      </c>
      <c r="B293" s="23" t="s">
        <v>274</v>
      </c>
      <c r="C293" s="24">
        <v>18017503.61</v>
      </c>
      <c r="D293" s="24">
        <v>2725228.21</v>
      </c>
      <c r="E293" s="16">
        <f t="shared" si="1"/>
        <v>15.125448391682047</v>
      </c>
    </row>
    <row r="294" spans="1:5" ht="14.25">
      <c r="A294" s="13" t="s">
        <v>160</v>
      </c>
      <c r="B294" s="23" t="s">
        <v>275</v>
      </c>
      <c r="C294" s="24">
        <v>17986015.61</v>
      </c>
      <c r="D294" s="24">
        <v>2693740.21</v>
      </c>
      <c r="E294" s="16">
        <f t="shared" si="1"/>
        <v>14.976859068788498</v>
      </c>
    </row>
    <row r="295" spans="1:5" ht="42.75">
      <c r="A295" s="13" t="s">
        <v>704</v>
      </c>
      <c r="B295" s="23" t="s">
        <v>707</v>
      </c>
      <c r="C295" s="24">
        <v>31488</v>
      </c>
      <c r="D295" s="24">
        <v>31488</v>
      </c>
      <c r="E295" s="16">
        <f t="shared" si="1"/>
        <v>100</v>
      </c>
    </row>
    <row r="296" spans="1:5" ht="14.25">
      <c r="A296" s="13" t="s">
        <v>276</v>
      </c>
      <c r="B296" s="23" t="s">
        <v>277</v>
      </c>
      <c r="C296" s="24">
        <v>584800</v>
      </c>
      <c r="D296" s="24">
        <v>22156.08</v>
      </c>
      <c r="E296" s="16">
        <f t="shared" si="1"/>
        <v>3.7886593707250347</v>
      </c>
    </row>
    <row r="297" spans="1:5" ht="57">
      <c r="A297" s="13" t="s">
        <v>154</v>
      </c>
      <c r="B297" s="23" t="s">
        <v>579</v>
      </c>
      <c r="C297" s="24">
        <v>67100</v>
      </c>
      <c r="D297" s="24">
        <v>16756.08</v>
      </c>
      <c r="E297" s="16">
        <f t="shared" si="1"/>
        <v>24.97180327868853</v>
      </c>
    </row>
    <row r="298" spans="1:5" ht="28.5">
      <c r="A298" s="13" t="s">
        <v>155</v>
      </c>
      <c r="B298" s="23" t="s">
        <v>580</v>
      </c>
      <c r="C298" s="24">
        <v>67100</v>
      </c>
      <c r="D298" s="24">
        <v>16756.08</v>
      </c>
      <c r="E298" s="16">
        <f t="shared" si="1"/>
        <v>24.97180327868853</v>
      </c>
    </row>
    <row r="299" spans="1:5" ht="14.25">
      <c r="A299" s="13" t="s">
        <v>156</v>
      </c>
      <c r="B299" s="23" t="s">
        <v>581</v>
      </c>
      <c r="C299" s="24">
        <v>51536.1</v>
      </c>
      <c r="D299" s="24">
        <v>12864.86</v>
      </c>
      <c r="E299" s="16">
        <f t="shared" si="1"/>
        <v>24.962812475138787</v>
      </c>
    </row>
    <row r="300" spans="1:5" ht="42.75">
      <c r="A300" s="13" t="s">
        <v>157</v>
      </c>
      <c r="B300" s="23" t="s">
        <v>582</v>
      </c>
      <c r="C300" s="24">
        <v>15563.9</v>
      </c>
      <c r="D300" s="24">
        <v>3891.22</v>
      </c>
      <c r="E300" s="16">
        <f t="shared" si="1"/>
        <v>25.00157415557797</v>
      </c>
    </row>
    <row r="301" spans="1:5" ht="28.5">
      <c r="A301" s="13" t="s">
        <v>158</v>
      </c>
      <c r="B301" s="23" t="s">
        <v>278</v>
      </c>
      <c r="C301" s="24">
        <v>317700</v>
      </c>
      <c r="D301" s="24">
        <v>5400</v>
      </c>
      <c r="E301" s="16">
        <f t="shared" si="1"/>
        <v>1.69971671388102</v>
      </c>
    </row>
    <row r="302" spans="1:5" ht="28.5">
      <c r="A302" s="13" t="s">
        <v>159</v>
      </c>
      <c r="B302" s="23" t="s">
        <v>279</v>
      </c>
      <c r="C302" s="24">
        <v>317700</v>
      </c>
      <c r="D302" s="24">
        <v>5400</v>
      </c>
      <c r="E302" s="16">
        <f t="shared" si="1"/>
        <v>1.69971671388102</v>
      </c>
    </row>
    <row r="303" spans="1:5" ht="14.25">
      <c r="A303" s="13" t="s">
        <v>160</v>
      </c>
      <c r="B303" s="23" t="s">
        <v>280</v>
      </c>
      <c r="C303" s="24">
        <v>317700</v>
      </c>
      <c r="D303" s="24">
        <v>5400</v>
      </c>
      <c r="E303" s="16">
        <f t="shared" si="1"/>
        <v>1.69971671388102</v>
      </c>
    </row>
    <row r="304" spans="1:5" ht="14.25">
      <c r="A304" s="13" t="s">
        <v>170</v>
      </c>
      <c r="B304" s="23" t="s">
        <v>281</v>
      </c>
      <c r="C304" s="24">
        <v>200000</v>
      </c>
      <c r="D304" s="24" t="s">
        <v>6</v>
      </c>
      <c r="E304" s="16" t="s">
        <v>6</v>
      </c>
    </row>
    <row r="305" spans="1:5" ht="42.75">
      <c r="A305" s="13" t="s">
        <v>266</v>
      </c>
      <c r="B305" s="23" t="s">
        <v>282</v>
      </c>
      <c r="C305" s="24">
        <v>200000</v>
      </c>
      <c r="D305" s="24" t="s">
        <v>6</v>
      </c>
      <c r="E305" s="16" t="s">
        <v>6</v>
      </c>
    </row>
    <row r="306" spans="1:5" ht="57">
      <c r="A306" s="13" t="s">
        <v>480</v>
      </c>
      <c r="B306" s="23" t="s">
        <v>466</v>
      </c>
      <c r="C306" s="24">
        <v>200000</v>
      </c>
      <c r="D306" s="24" t="s">
        <v>6</v>
      </c>
      <c r="E306" s="16" t="s">
        <v>6</v>
      </c>
    </row>
    <row r="307" spans="1:5" ht="14.25">
      <c r="A307" s="13" t="s">
        <v>283</v>
      </c>
      <c r="B307" s="23" t="s">
        <v>284</v>
      </c>
      <c r="C307" s="24">
        <v>50802191.83</v>
      </c>
      <c r="D307" s="24">
        <v>8812192.28</v>
      </c>
      <c r="E307" s="16">
        <f aca="true" t="shared" si="2" ref="E307:E369">D307/C307*100</f>
        <v>17.346086778083013</v>
      </c>
    </row>
    <row r="308" spans="1:5" ht="14.25">
      <c r="A308" s="13" t="s">
        <v>285</v>
      </c>
      <c r="B308" s="23" t="s">
        <v>286</v>
      </c>
      <c r="C308" s="24">
        <v>94763.87</v>
      </c>
      <c r="D308" s="24">
        <v>23335.29</v>
      </c>
      <c r="E308" s="16">
        <f t="shared" si="2"/>
        <v>24.624669718533028</v>
      </c>
    </row>
    <row r="309" spans="1:5" ht="28.5">
      <c r="A309" s="13" t="s">
        <v>158</v>
      </c>
      <c r="B309" s="23" t="s">
        <v>287</v>
      </c>
      <c r="C309" s="24">
        <v>94763.87</v>
      </c>
      <c r="D309" s="24">
        <v>23335.29</v>
      </c>
      <c r="E309" s="16">
        <f t="shared" si="2"/>
        <v>24.624669718533028</v>
      </c>
    </row>
    <row r="310" spans="1:5" ht="28.5">
      <c r="A310" s="13" t="s">
        <v>159</v>
      </c>
      <c r="B310" s="23" t="s">
        <v>288</v>
      </c>
      <c r="C310" s="24">
        <v>94763.87</v>
      </c>
      <c r="D310" s="24">
        <v>23335.29</v>
      </c>
      <c r="E310" s="16">
        <f t="shared" si="2"/>
        <v>24.624669718533028</v>
      </c>
    </row>
    <row r="311" spans="1:5" ht="14.25">
      <c r="A311" s="13" t="s">
        <v>160</v>
      </c>
      <c r="B311" s="23" t="s">
        <v>289</v>
      </c>
      <c r="C311" s="24">
        <v>94763.87</v>
      </c>
      <c r="D311" s="24">
        <v>23335.29</v>
      </c>
      <c r="E311" s="16">
        <f t="shared" si="2"/>
        <v>24.624669718533028</v>
      </c>
    </row>
    <row r="312" spans="1:5" ht="14.25">
      <c r="A312" s="13" t="s">
        <v>290</v>
      </c>
      <c r="B312" s="23" t="s">
        <v>291</v>
      </c>
      <c r="C312" s="24">
        <v>12546123.9</v>
      </c>
      <c r="D312" s="24">
        <v>4384203.68</v>
      </c>
      <c r="E312" s="16">
        <f t="shared" si="2"/>
        <v>34.94468662149909</v>
      </c>
    </row>
    <row r="313" spans="1:5" ht="28.5">
      <c r="A313" s="13" t="s">
        <v>158</v>
      </c>
      <c r="B313" s="23" t="s">
        <v>292</v>
      </c>
      <c r="C313" s="24">
        <v>5655523.9</v>
      </c>
      <c r="D313" s="24">
        <v>976203.68</v>
      </c>
      <c r="E313" s="16">
        <f t="shared" si="2"/>
        <v>17.26106541606163</v>
      </c>
    </row>
    <row r="314" spans="1:5" ht="28.5">
      <c r="A314" s="13" t="s">
        <v>159</v>
      </c>
      <c r="B314" s="23" t="s">
        <v>293</v>
      </c>
      <c r="C314" s="24">
        <v>5655523.9</v>
      </c>
      <c r="D314" s="24">
        <v>976203.68</v>
      </c>
      <c r="E314" s="16">
        <f t="shared" si="2"/>
        <v>17.26106541606163</v>
      </c>
    </row>
    <row r="315" spans="1:5" ht="28.5">
      <c r="A315" s="13" t="s">
        <v>669</v>
      </c>
      <c r="B315" s="23" t="s">
        <v>727</v>
      </c>
      <c r="C315" s="24">
        <v>2641700</v>
      </c>
      <c r="D315" s="24" t="s">
        <v>6</v>
      </c>
      <c r="E315" s="16" t="s">
        <v>6</v>
      </c>
    </row>
    <row r="316" spans="1:5" ht="14.25">
      <c r="A316" s="13" t="s">
        <v>160</v>
      </c>
      <c r="B316" s="23" t="s">
        <v>294</v>
      </c>
      <c r="C316" s="24">
        <v>1712756.12</v>
      </c>
      <c r="D316" s="24">
        <v>241215</v>
      </c>
      <c r="E316" s="16">
        <f t="shared" si="2"/>
        <v>14.083441138134715</v>
      </c>
    </row>
    <row r="317" spans="1:5" ht="14.25">
      <c r="A317" s="13" t="s">
        <v>632</v>
      </c>
      <c r="B317" s="23" t="s">
        <v>639</v>
      </c>
      <c r="C317" s="24">
        <v>1301067.78</v>
      </c>
      <c r="D317" s="24">
        <v>734988.68</v>
      </c>
      <c r="E317" s="16">
        <f t="shared" si="2"/>
        <v>56.49119064342675</v>
      </c>
    </row>
    <row r="318" spans="1:5" ht="14.25">
      <c r="A318" s="13" t="s">
        <v>170</v>
      </c>
      <c r="B318" s="23" t="s">
        <v>295</v>
      </c>
      <c r="C318" s="24">
        <v>6890600</v>
      </c>
      <c r="D318" s="24">
        <v>3408000</v>
      </c>
      <c r="E318" s="16">
        <f t="shared" si="2"/>
        <v>49.45868284329376</v>
      </c>
    </row>
    <row r="319" spans="1:5" ht="42.75">
      <c r="A319" s="13" t="s">
        <v>266</v>
      </c>
      <c r="B319" s="23" t="s">
        <v>296</v>
      </c>
      <c r="C319" s="24">
        <v>6890600</v>
      </c>
      <c r="D319" s="24">
        <v>3408000</v>
      </c>
      <c r="E319" s="16">
        <f t="shared" si="2"/>
        <v>49.45868284329376</v>
      </c>
    </row>
    <row r="320" spans="1:5" ht="57">
      <c r="A320" s="13" t="s">
        <v>480</v>
      </c>
      <c r="B320" s="23" t="s">
        <v>467</v>
      </c>
      <c r="C320" s="24">
        <v>6890600</v>
      </c>
      <c r="D320" s="24">
        <v>3408000</v>
      </c>
      <c r="E320" s="16">
        <f t="shared" si="2"/>
        <v>49.45868284329376</v>
      </c>
    </row>
    <row r="321" spans="1:5" ht="14.25">
      <c r="A321" s="13" t="s">
        <v>297</v>
      </c>
      <c r="B321" s="23" t="s">
        <v>298</v>
      </c>
      <c r="C321" s="24">
        <v>35101304.06</v>
      </c>
      <c r="D321" s="24">
        <v>4404653.31</v>
      </c>
      <c r="E321" s="16">
        <f t="shared" si="2"/>
        <v>12.548403621902358</v>
      </c>
    </row>
    <row r="322" spans="1:5" ht="28.5">
      <c r="A322" s="13" t="s">
        <v>158</v>
      </c>
      <c r="B322" s="23" t="s">
        <v>299</v>
      </c>
      <c r="C322" s="24">
        <v>35097304.06</v>
      </c>
      <c r="D322" s="24">
        <v>4403453.31</v>
      </c>
      <c r="E322" s="16">
        <f t="shared" si="2"/>
        <v>12.546414683225102</v>
      </c>
    </row>
    <row r="323" spans="1:5" ht="28.5">
      <c r="A323" s="13" t="s">
        <v>159</v>
      </c>
      <c r="B323" s="23" t="s">
        <v>300</v>
      </c>
      <c r="C323" s="24">
        <v>35097304.06</v>
      </c>
      <c r="D323" s="24">
        <v>4403453.31</v>
      </c>
      <c r="E323" s="16">
        <f t="shared" si="2"/>
        <v>12.546414683225102</v>
      </c>
    </row>
    <row r="324" spans="1:5" ht="14.25">
      <c r="A324" s="13" t="s">
        <v>160</v>
      </c>
      <c r="B324" s="23" t="s">
        <v>301</v>
      </c>
      <c r="C324" s="24">
        <v>29432792.38</v>
      </c>
      <c r="D324" s="24">
        <v>1596824.59</v>
      </c>
      <c r="E324" s="16">
        <f t="shared" si="2"/>
        <v>5.4253248192824035</v>
      </c>
    </row>
    <row r="325" spans="1:5" ht="42.75">
      <c r="A325" s="13" t="s">
        <v>704</v>
      </c>
      <c r="B325" s="23" t="s">
        <v>708</v>
      </c>
      <c r="C325" s="24">
        <v>12000</v>
      </c>
      <c r="D325" s="24">
        <v>12000</v>
      </c>
      <c r="E325" s="16">
        <f t="shared" si="2"/>
        <v>100</v>
      </c>
    </row>
    <row r="326" spans="1:5" ht="14.25">
      <c r="A326" s="13" t="s">
        <v>632</v>
      </c>
      <c r="B326" s="23" t="s">
        <v>640</v>
      </c>
      <c r="C326" s="24">
        <v>5652511.68</v>
      </c>
      <c r="D326" s="24">
        <v>2794628.72</v>
      </c>
      <c r="E326" s="16">
        <f t="shared" si="2"/>
        <v>49.44047669796235</v>
      </c>
    </row>
    <row r="327" spans="1:5" ht="14.25">
      <c r="A327" s="13" t="s">
        <v>170</v>
      </c>
      <c r="B327" s="23" t="s">
        <v>302</v>
      </c>
      <c r="C327" s="24">
        <v>4000</v>
      </c>
      <c r="D327" s="24">
        <v>1200</v>
      </c>
      <c r="E327" s="16">
        <f t="shared" si="2"/>
        <v>30</v>
      </c>
    </row>
    <row r="328" spans="1:5" ht="14.25">
      <c r="A328" s="13" t="s">
        <v>172</v>
      </c>
      <c r="B328" s="23" t="s">
        <v>303</v>
      </c>
      <c r="C328" s="24">
        <v>4000</v>
      </c>
      <c r="D328" s="24">
        <v>1200</v>
      </c>
      <c r="E328" s="16">
        <f t="shared" si="2"/>
        <v>30</v>
      </c>
    </row>
    <row r="329" spans="1:5" ht="14.25">
      <c r="A329" s="13" t="s">
        <v>189</v>
      </c>
      <c r="B329" s="23" t="s">
        <v>304</v>
      </c>
      <c r="C329" s="24">
        <v>4000</v>
      </c>
      <c r="D329" s="24">
        <v>1200</v>
      </c>
      <c r="E329" s="16">
        <f t="shared" si="2"/>
        <v>30</v>
      </c>
    </row>
    <row r="330" spans="1:5" ht="14.25">
      <c r="A330" s="13" t="s">
        <v>728</v>
      </c>
      <c r="B330" s="23" t="s">
        <v>729</v>
      </c>
      <c r="C330" s="24">
        <v>3060000</v>
      </c>
      <c r="D330" s="24" t="s">
        <v>6</v>
      </c>
      <c r="E330" s="24" t="s">
        <v>6</v>
      </c>
    </row>
    <row r="331" spans="1:5" ht="28.5">
      <c r="A331" s="13" t="s">
        <v>730</v>
      </c>
      <c r="B331" s="23" t="s">
        <v>731</v>
      </c>
      <c r="C331" s="24">
        <v>3060000</v>
      </c>
      <c r="D331" s="24" t="s">
        <v>6</v>
      </c>
      <c r="E331" s="24" t="s">
        <v>6</v>
      </c>
    </row>
    <row r="332" spans="1:5" ht="14.25">
      <c r="A332" s="13" t="s">
        <v>732</v>
      </c>
      <c r="B332" s="23" t="s">
        <v>733</v>
      </c>
      <c r="C332" s="24">
        <v>3060000</v>
      </c>
      <c r="D332" s="24" t="s">
        <v>6</v>
      </c>
      <c r="E332" s="16" t="s">
        <v>6</v>
      </c>
    </row>
    <row r="333" spans="1:5" ht="28.5">
      <c r="A333" s="13" t="s">
        <v>734</v>
      </c>
      <c r="B333" s="23" t="s">
        <v>735</v>
      </c>
      <c r="C333" s="24">
        <v>3060000</v>
      </c>
      <c r="D333" s="24" t="s">
        <v>6</v>
      </c>
      <c r="E333" s="16" t="s">
        <v>6</v>
      </c>
    </row>
    <row r="334" spans="1:5" ht="14.25">
      <c r="A334" s="13" t="s">
        <v>305</v>
      </c>
      <c r="B334" s="23" t="s">
        <v>306</v>
      </c>
      <c r="C334" s="24">
        <v>408047809.33</v>
      </c>
      <c r="D334" s="24">
        <v>225020146.57</v>
      </c>
      <c r="E334" s="16">
        <f t="shared" si="2"/>
        <v>55.14553476943672</v>
      </c>
    </row>
    <row r="335" spans="1:5" ht="14.25">
      <c r="A335" s="13" t="s">
        <v>307</v>
      </c>
      <c r="B335" s="23" t="s">
        <v>308</v>
      </c>
      <c r="C335" s="24">
        <v>95525000</v>
      </c>
      <c r="D335" s="24">
        <v>51195327.82</v>
      </c>
      <c r="E335" s="16">
        <f t="shared" si="2"/>
        <v>53.593643360376866</v>
      </c>
    </row>
    <row r="336" spans="1:5" ht="28.5">
      <c r="A336" s="13" t="s">
        <v>309</v>
      </c>
      <c r="B336" s="23" t="s">
        <v>310</v>
      </c>
      <c r="C336" s="24">
        <v>95525000</v>
      </c>
      <c r="D336" s="24">
        <v>51195327.82</v>
      </c>
      <c r="E336" s="16">
        <f t="shared" si="2"/>
        <v>53.593643360376866</v>
      </c>
    </row>
    <row r="337" spans="1:5" ht="14.25">
      <c r="A337" s="13" t="s">
        <v>311</v>
      </c>
      <c r="B337" s="23" t="s">
        <v>312</v>
      </c>
      <c r="C337" s="24">
        <v>95525000</v>
      </c>
      <c r="D337" s="24">
        <v>51195327.82</v>
      </c>
      <c r="E337" s="16">
        <f t="shared" si="2"/>
        <v>53.593643360376866</v>
      </c>
    </row>
    <row r="338" spans="1:5" ht="42.75">
      <c r="A338" s="13" t="s">
        <v>313</v>
      </c>
      <c r="B338" s="23" t="s">
        <v>314</v>
      </c>
      <c r="C338" s="24">
        <v>94750000</v>
      </c>
      <c r="D338" s="24">
        <v>51065327.82</v>
      </c>
      <c r="E338" s="16">
        <f t="shared" si="2"/>
        <v>53.89480508707124</v>
      </c>
    </row>
    <row r="339" spans="1:5" ht="14.25">
      <c r="A339" s="13" t="s">
        <v>315</v>
      </c>
      <c r="B339" s="23" t="s">
        <v>316</v>
      </c>
      <c r="C339" s="24">
        <v>775000</v>
      </c>
      <c r="D339" s="24">
        <v>130000</v>
      </c>
      <c r="E339" s="16">
        <f t="shared" si="2"/>
        <v>16.7741935483871</v>
      </c>
    </row>
    <row r="340" spans="1:5" ht="14.25">
      <c r="A340" s="13" t="s">
        <v>317</v>
      </c>
      <c r="B340" s="23" t="s">
        <v>318</v>
      </c>
      <c r="C340" s="24">
        <v>245683848.33</v>
      </c>
      <c r="D340" s="24">
        <v>143555261.19</v>
      </c>
      <c r="E340" s="16">
        <f t="shared" si="2"/>
        <v>58.430890824039054</v>
      </c>
    </row>
    <row r="341" spans="1:5" ht="28.5">
      <c r="A341" s="13" t="s">
        <v>158</v>
      </c>
      <c r="B341" s="23" t="s">
        <v>684</v>
      </c>
      <c r="C341" s="24">
        <v>2741700</v>
      </c>
      <c r="D341" s="24">
        <v>996814.8</v>
      </c>
      <c r="E341" s="16">
        <f t="shared" si="2"/>
        <v>36.357544589123535</v>
      </c>
    </row>
    <row r="342" spans="1:5" ht="28.5">
      <c r="A342" s="13" t="s">
        <v>159</v>
      </c>
      <c r="B342" s="23" t="s">
        <v>685</v>
      </c>
      <c r="C342" s="24">
        <v>2741700</v>
      </c>
      <c r="D342" s="24">
        <v>996814.8</v>
      </c>
      <c r="E342" s="16">
        <f t="shared" si="2"/>
        <v>36.357544589123535</v>
      </c>
    </row>
    <row r="343" spans="1:5" ht="14.25">
      <c r="A343" s="13" t="s">
        <v>160</v>
      </c>
      <c r="B343" s="23" t="s">
        <v>686</v>
      </c>
      <c r="C343" s="24">
        <v>2741700</v>
      </c>
      <c r="D343" s="24">
        <v>996814.8</v>
      </c>
      <c r="E343" s="16">
        <f t="shared" si="2"/>
        <v>36.357544589123535</v>
      </c>
    </row>
    <row r="344" spans="1:5" ht="28.5">
      <c r="A344" s="13" t="s">
        <v>309</v>
      </c>
      <c r="B344" s="23" t="s">
        <v>319</v>
      </c>
      <c r="C344" s="24">
        <v>242942148.33</v>
      </c>
      <c r="D344" s="24">
        <v>142558446.39</v>
      </c>
      <c r="E344" s="16">
        <f t="shared" si="2"/>
        <v>58.679997427352944</v>
      </c>
    </row>
    <row r="345" spans="1:5" ht="14.25">
      <c r="A345" s="13" t="s">
        <v>311</v>
      </c>
      <c r="B345" s="23" t="s">
        <v>320</v>
      </c>
      <c r="C345" s="24">
        <v>242942148.33</v>
      </c>
      <c r="D345" s="24">
        <v>142558446.39</v>
      </c>
      <c r="E345" s="16">
        <f t="shared" si="2"/>
        <v>58.679997427352944</v>
      </c>
    </row>
    <row r="346" spans="1:5" ht="42.75">
      <c r="A346" s="13" t="s">
        <v>313</v>
      </c>
      <c r="B346" s="23" t="s">
        <v>321</v>
      </c>
      <c r="C346" s="24">
        <v>229054633.26</v>
      </c>
      <c r="D346" s="24">
        <v>139082444.42</v>
      </c>
      <c r="E346" s="16">
        <f t="shared" si="2"/>
        <v>60.720205673433135</v>
      </c>
    </row>
    <row r="347" spans="1:5" ht="14.25">
      <c r="A347" s="13" t="s">
        <v>315</v>
      </c>
      <c r="B347" s="23" t="s">
        <v>322</v>
      </c>
      <c r="C347" s="24">
        <v>13887515.07</v>
      </c>
      <c r="D347" s="24">
        <v>3476001.97</v>
      </c>
      <c r="E347" s="16">
        <f t="shared" si="2"/>
        <v>25.029689994784647</v>
      </c>
    </row>
    <row r="348" spans="1:5" ht="14.25">
      <c r="A348" s="13" t="s">
        <v>323</v>
      </c>
      <c r="B348" s="23" t="s">
        <v>324</v>
      </c>
      <c r="C348" s="24">
        <v>24703614</v>
      </c>
      <c r="D348" s="25">
        <v>12793900</v>
      </c>
      <c r="E348" s="16">
        <f t="shared" si="2"/>
        <v>51.7895883573958</v>
      </c>
    </row>
    <row r="349" spans="1:5" ht="28.5">
      <c r="A349" s="13" t="s">
        <v>309</v>
      </c>
      <c r="B349" s="23" t="s">
        <v>325</v>
      </c>
      <c r="C349" s="24">
        <v>24701738.5</v>
      </c>
      <c r="D349" s="24">
        <v>12793900</v>
      </c>
      <c r="E349" s="16">
        <f t="shared" si="2"/>
        <v>51.793520524881274</v>
      </c>
    </row>
    <row r="350" spans="1:5" ht="14.25">
      <c r="A350" s="13" t="s">
        <v>311</v>
      </c>
      <c r="B350" s="23" t="s">
        <v>326</v>
      </c>
      <c r="C350" s="24">
        <v>24697987.5</v>
      </c>
      <c r="D350" s="24">
        <v>12793900</v>
      </c>
      <c r="E350" s="16">
        <f t="shared" si="2"/>
        <v>51.80138665144275</v>
      </c>
    </row>
    <row r="351" spans="1:5" ht="42.75">
      <c r="A351" s="13" t="s">
        <v>313</v>
      </c>
      <c r="B351" s="23" t="s">
        <v>327</v>
      </c>
      <c r="C351" s="24">
        <v>23076112</v>
      </c>
      <c r="D351" s="24">
        <v>12693900</v>
      </c>
      <c r="E351" s="16">
        <f t="shared" si="2"/>
        <v>55.00883337713043</v>
      </c>
    </row>
    <row r="352" spans="1:5" ht="14.25">
      <c r="A352" s="13" t="s">
        <v>315</v>
      </c>
      <c r="B352" s="23" t="s">
        <v>328</v>
      </c>
      <c r="C352" s="24">
        <v>1620000</v>
      </c>
      <c r="D352" s="24">
        <v>100000</v>
      </c>
      <c r="E352" s="16">
        <f t="shared" si="2"/>
        <v>6.172839506172839</v>
      </c>
    </row>
    <row r="353" spans="1:5" ht="14.25">
      <c r="A353" s="13" t="s">
        <v>709</v>
      </c>
      <c r="B353" s="23" t="s">
        <v>710</v>
      </c>
      <c r="C353" s="24">
        <v>1875.5</v>
      </c>
      <c r="D353" s="24" t="s">
        <v>6</v>
      </c>
      <c r="E353" s="16" t="s">
        <v>6</v>
      </c>
    </row>
    <row r="354" spans="1:5" ht="14.25">
      <c r="A354" s="13" t="s">
        <v>342</v>
      </c>
      <c r="B354" s="23" t="s">
        <v>711</v>
      </c>
      <c r="C354" s="24">
        <v>1875.5</v>
      </c>
      <c r="D354" s="24" t="s">
        <v>6</v>
      </c>
      <c r="E354" s="16" t="s">
        <v>6</v>
      </c>
    </row>
    <row r="355" spans="1:5" ht="14.25">
      <c r="A355" s="13" t="s">
        <v>641</v>
      </c>
      <c r="B355" s="23" t="s">
        <v>712</v>
      </c>
      <c r="C355" s="24">
        <v>1875.5</v>
      </c>
      <c r="D355" s="24" t="s">
        <v>6</v>
      </c>
      <c r="E355" s="16" t="s">
        <v>6</v>
      </c>
    </row>
    <row r="356" spans="1:5" ht="57">
      <c r="A356" s="13" t="s">
        <v>713</v>
      </c>
      <c r="B356" s="23" t="s">
        <v>714</v>
      </c>
      <c r="C356" s="24">
        <v>1875.5</v>
      </c>
      <c r="D356" s="24" t="s">
        <v>6</v>
      </c>
      <c r="E356" s="16" t="s">
        <v>6</v>
      </c>
    </row>
    <row r="357" spans="1:5" ht="28.5">
      <c r="A357" s="13" t="s">
        <v>715</v>
      </c>
      <c r="B357" s="23" t="s">
        <v>716</v>
      </c>
      <c r="C357" s="24">
        <v>1875.5</v>
      </c>
      <c r="D357" s="24" t="s">
        <v>6</v>
      </c>
      <c r="E357" s="16" t="s">
        <v>6</v>
      </c>
    </row>
    <row r="358" spans="1:5" ht="14.25">
      <c r="A358" s="13" t="s">
        <v>170</v>
      </c>
      <c r="B358" s="23" t="s">
        <v>717</v>
      </c>
      <c r="C358" s="24">
        <v>1875.5</v>
      </c>
      <c r="D358" s="25" t="s">
        <v>6</v>
      </c>
      <c r="E358" s="16" t="s">
        <v>6</v>
      </c>
    </row>
    <row r="359" spans="1:5" ht="42.75">
      <c r="A359" s="13" t="s">
        <v>266</v>
      </c>
      <c r="B359" s="23" t="s">
        <v>718</v>
      </c>
      <c r="C359" s="24">
        <v>1875.5</v>
      </c>
      <c r="D359" s="25" t="s">
        <v>6</v>
      </c>
      <c r="E359" s="16" t="s">
        <v>6</v>
      </c>
    </row>
    <row r="360" spans="1:5" ht="57">
      <c r="A360" s="13" t="s">
        <v>719</v>
      </c>
      <c r="B360" s="23" t="s">
        <v>720</v>
      </c>
      <c r="C360" s="24">
        <v>1875.5</v>
      </c>
      <c r="D360" s="25" t="s">
        <v>6</v>
      </c>
      <c r="E360" s="16" t="s">
        <v>6</v>
      </c>
    </row>
    <row r="361" spans="1:5" ht="14.25">
      <c r="A361" s="13" t="s">
        <v>329</v>
      </c>
      <c r="B361" s="23" t="s">
        <v>330</v>
      </c>
      <c r="C361" s="24">
        <v>16419007</v>
      </c>
      <c r="D361" s="24">
        <v>4388106.65</v>
      </c>
      <c r="E361" s="16">
        <f t="shared" si="2"/>
        <v>26.72577367194009</v>
      </c>
    </row>
    <row r="362" spans="1:5" ht="28.5">
      <c r="A362" s="13" t="s">
        <v>158</v>
      </c>
      <c r="B362" s="23" t="s">
        <v>331</v>
      </c>
      <c r="C362" s="24">
        <v>184000</v>
      </c>
      <c r="D362" s="24">
        <v>29270</v>
      </c>
      <c r="E362" s="16">
        <f t="shared" si="2"/>
        <v>15.907608695652172</v>
      </c>
    </row>
    <row r="363" spans="1:5" ht="28.5">
      <c r="A363" s="13" t="s">
        <v>159</v>
      </c>
      <c r="B363" s="23" t="s">
        <v>332</v>
      </c>
      <c r="C363" s="24">
        <v>184000</v>
      </c>
      <c r="D363" s="24">
        <v>29270</v>
      </c>
      <c r="E363" s="16">
        <f t="shared" si="2"/>
        <v>15.907608695652172</v>
      </c>
    </row>
    <row r="364" spans="1:5" ht="14.25">
      <c r="A364" s="13" t="s">
        <v>160</v>
      </c>
      <c r="B364" s="23" t="s">
        <v>333</v>
      </c>
      <c r="C364" s="24">
        <v>184000</v>
      </c>
      <c r="D364" s="24">
        <v>29270</v>
      </c>
      <c r="E364" s="16">
        <f t="shared" si="2"/>
        <v>15.907608695652172</v>
      </c>
    </row>
    <row r="365" spans="1:5" ht="14.25">
      <c r="A365" s="13" t="s">
        <v>334</v>
      </c>
      <c r="B365" s="23" t="s">
        <v>335</v>
      </c>
      <c r="C365" s="24">
        <v>100000</v>
      </c>
      <c r="D365" s="24" t="s">
        <v>6</v>
      </c>
      <c r="E365" s="16" t="s">
        <v>6</v>
      </c>
    </row>
    <row r="366" spans="1:5" ht="14.25">
      <c r="A366" s="13" t="s">
        <v>337</v>
      </c>
      <c r="B366" s="23" t="s">
        <v>338</v>
      </c>
      <c r="C366" s="24">
        <v>100000</v>
      </c>
      <c r="D366" s="24" t="s">
        <v>6</v>
      </c>
      <c r="E366" s="16" t="s">
        <v>6</v>
      </c>
    </row>
    <row r="367" spans="1:5" ht="28.5">
      <c r="A367" s="13" t="s">
        <v>309</v>
      </c>
      <c r="B367" s="23" t="s">
        <v>339</v>
      </c>
      <c r="C367" s="24">
        <v>16135007</v>
      </c>
      <c r="D367" s="24">
        <v>4358836.65</v>
      </c>
      <c r="E367" s="16">
        <f t="shared" si="2"/>
        <v>27.014780036971786</v>
      </c>
    </row>
    <row r="368" spans="1:5" ht="14.25">
      <c r="A368" s="13" t="s">
        <v>311</v>
      </c>
      <c r="B368" s="23" t="s">
        <v>340</v>
      </c>
      <c r="C368" s="24">
        <v>2793300</v>
      </c>
      <c r="D368" s="24">
        <v>2214310.65</v>
      </c>
      <c r="E368" s="16">
        <f t="shared" si="2"/>
        <v>79.27221028890558</v>
      </c>
    </row>
    <row r="369" spans="1:5" ht="14.25">
      <c r="A369" s="13" t="s">
        <v>315</v>
      </c>
      <c r="B369" s="23" t="s">
        <v>341</v>
      </c>
      <c r="C369" s="24">
        <v>2793300</v>
      </c>
      <c r="D369" s="24">
        <v>2214310.65</v>
      </c>
      <c r="E369" s="16">
        <f t="shared" si="2"/>
        <v>79.27221028890558</v>
      </c>
    </row>
    <row r="370" spans="1:5" ht="14.25">
      <c r="A370" s="13" t="s">
        <v>342</v>
      </c>
      <c r="B370" s="23" t="s">
        <v>343</v>
      </c>
      <c r="C370" s="24">
        <v>13341707</v>
      </c>
      <c r="D370" s="24">
        <v>2144526</v>
      </c>
      <c r="E370" s="16">
        <f aca="true" t="shared" si="3" ref="E370:E433">D370/C370*100</f>
        <v>16.073850220215448</v>
      </c>
    </row>
    <row r="371" spans="1:5" ht="42.75">
      <c r="A371" s="13" t="s">
        <v>344</v>
      </c>
      <c r="B371" s="23" t="s">
        <v>345</v>
      </c>
      <c r="C371" s="24">
        <v>1932181</v>
      </c>
      <c r="D371" s="24">
        <v>905500</v>
      </c>
      <c r="E371" s="16">
        <f t="shared" si="3"/>
        <v>46.86413953972221</v>
      </c>
    </row>
    <row r="372" spans="1:5" ht="14.25">
      <c r="A372" s="13" t="s">
        <v>346</v>
      </c>
      <c r="B372" s="23" t="s">
        <v>347</v>
      </c>
      <c r="C372" s="24">
        <v>11359526</v>
      </c>
      <c r="D372" s="24">
        <v>1239026</v>
      </c>
      <c r="E372" s="16">
        <f t="shared" si="3"/>
        <v>10.907374128110627</v>
      </c>
    </row>
    <row r="373" spans="1:5" ht="14.25">
      <c r="A373" s="13" t="s">
        <v>641</v>
      </c>
      <c r="B373" s="23" t="s">
        <v>642</v>
      </c>
      <c r="C373" s="24">
        <v>50000</v>
      </c>
      <c r="D373" s="24" t="s">
        <v>6</v>
      </c>
      <c r="E373" s="16" t="s">
        <v>6</v>
      </c>
    </row>
    <row r="374" spans="1:5" ht="14.25">
      <c r="A374" s="13" t="s">
        <v>348</v>
      </c>
      <c r="B374" s="23" t="s">
        <v>349</v>
      </c>
      <c r="C374" s="24">
        <v>25716340</v>
      </c>
      <c r="D374" s="24">
        <v>13087550.91</v>
      </c>
      <c r="E374" s="16">
        <f t="shared" si="3"/>
        <v>50.89196561408039</v>
      </c>
    </row>
    <row r="375" spans="1:5" ht="57">
      <c r="A375" s="13" t="s">
        <v>154</v>
      </c>
      <c r="B375" s="23" t="s">
        <v>350</v>
      </c>
      <c r="C375" s="24">
        <v>22522206</v>
      </c>
      <c r="D375" s="24">
        <v>12130585.13</v>
      </c>
      <c r="E375" s="16">
        <f t="shared" si="3"/>
        <v>53.86055491189451</v>
      </c>
    </row>
    <row r="376" spans="1:5" ht="14.25">
      <c r="A376" s="13" t="s">
        <v>218</v>
      </c>
      <c r="B376" s="23" t="s">
        <v>351</v>
      </c>
      <c r="C376" s="24">
        <v>16665600</v>
      </c>
      <c r="D376" s="25">
        <v>8886757.78</v>
      </c>
      <c r="E376" s="16">
        <f t="shared" si="3"/>
        <v>53.323959413402456</v>
      </c>
    </row>
    <row r="377" spans="1:5" ht="14.25">
      <c r="A377" s="13" t="s">
        <v>220</v>
      </c>
      <c r="B377" s="23" t="s">
        <v>352</v>
      </c>
      <c r="C377" s="24">
        <v>12800000</v>
      </c>
      <c r="D377" s="25">
        <v>6872636.67</v>
      </c>
      <c r="E377" s="16">
        <f t="shared" si="3"/>
        <v>53.692473984375</v>
      </c>
    </row>
    <row r="378" spans="1:5" ht="42.75">
      <c r="A378" s="13" t="s">
        <v>222</v>
      </c>
      <c r="B378" s="23" t="s">
        <v>354</v>
      </c>
      <c r="C378" s="24">
        <v>3865600</v>
      </c>
      <c r="D378" s="25">
        <v>2014121.11</v>
      </c>
      <c r="E378" s="16">
        <f t="shared" si="3"/>
        <v>52.103712489652324</v>
      </c>
    </row>
    <row r="379" spans="1:5" ht="28.5">
      <c r="A379" s="13" t="s">
        <v>155</v>
      </c>
      <c r="B379" s="23" t="s">
        <v>355</v>
      </c>
      <c r="C379" s="24">
        <v>5856606</v>
      </c>
      <c r="D379" s="24">
        <v>3243827.35</v>
      </c>
      <c r="E379" s="16">
        <f t="shared" si="3"/>
        <v>55.38749490746005</v>
      </c>
    </row>
    <row r="380" spans="1:5" ht="14.25">
      <c r="A380" s="13" t="s">
        <v>156</v>
      </c>
      <c r="B380" s="23" t="s">
        <v>356</v>
      </c>
      <c r="C380" s="24">
        <v>4498165</v>
      </c>
      <c r="D380" s="24">
        <v>2543609.06</v>
      </c>
      <c r="E380" s="16">
        <f t="shared" si="3"/>
        <v>56.54770467512864</v>
      </c>
    </row>
    <row r="381" spans="1:5" ht="42.75">
      <c r="A381" s="13" t="s">
        <v>157</v>
      </c>
      <c r="B381" s="23" t="s">
        <v>357</v>
      </c>
      <c r="C381" s="24">
        <v>1358441</v>
      </c>
      <c r="D381" s="24">
        <v>700218.29</v>
      </c>
      <c r="E381" s="16">
        <f t="shared" si="3"/>
        <v>51.54572705034669</v>
      </c>
    </row>
    <row r="382" spans="1:5" ht="28.5">
      <c r="A382" s="13" t="s">
        <v>158</v>
      </c>
      <c r="B382" s="23" t="s">
        <v>358</v>
      </c>
      <c r="C382" s="24">
        <v>3190134</v>
      </c>
      <c r="D382" s="24">
        <v>956965.78</v>
      </c>
      <c r="E382" s="16">
        <f t="shared" si="3"/>
        <v>29.997667182632455</v>
      </c>
    </row>
    <row r="383" spans="1:5" ht="28.5">
      <c r="A383" s="13" t="s">
        <v>159</v>
      </c>
      <c r="B383" s="23" t="s">
        <v>359</v>
      </c>
      <c r="C383" s="24">
        <v>3190134</v>
      </c>
      <c r="D383" s="24">
        <v>956965.78</v>
      </c>
      <c r="E383" s="16">
        <f t="shared" si="3"/>
        <v>29.997667182632455</v>
      </c>
    </row>
    <row r="384" spans="1:5" ht="14.25">
      <c r="A384" s="13" t="s">
        <v>160</v>
      </c>
      <c r="B384" s="23" t="s">
        <v>360</v>
      </c>
      <c r="C384" s="24">
        <v>3039547.77</v>
      </c>
      <c r="D384" s="24">
        <v>870686.28</v>
      </c>
      <c r="E384" s="16">
        <f t="shared" si="3"/>
        <v>28.645257317340995</v>
      </c>
    </row>
    <row r="385" spans="1:5" ht="14.25">
      <c r="A385" s="13" t="s">
        <v>632</v>
      </c>
      <c r="B385" s="23" t="s">
        <v>643</v>
      </c>
      <c r="C385" s="24">
        <v>150586.23</v>
      </c>
      <c r="D385" s="24">
        <v>86279.5</v>
      </c>
      <c r="E385" s="16">
        <f t="shared" si="3"/>
        <v>57.29574344214606</v>
      </c>
    </row>
    <row r="386" spans="1:5" ht="14.25">
      <c r="A386" s="13" t="s">
        <v>170</v>
      </c>
      <c r="B386" s="23" t="s">
        <v>361</v>
      </c>
      <c r="C386" s="24">
        <v>4000</v>
      </c>
      <c r="D386" s="24" t="s">
        <v>6</v>
      </c>
      <c r="E386" s="16" t="s">
        <v>6</v>
      </c>
    </row>
    <row r="387" spans="1:5" ht="14.25">
      <c r="A387" s="13" t="s">
        <v>172</v>
      </c>
      <c r="B387" s="23" t="s">
        <v>362</v>
      </c>
      <c r="C387" s="24">
        <v>4000</v>
      </c>
      <c r="D387" s="24" t="s">
        <v>6</v>
      </c>
      <c r="E387" s="16" t="s">
        <v>6</v>
      </c>
    </row>
    <row r="388" spans="1:5" ht="14.25">
      <c r="A388" s="13" t="s">
        <v>174</v>
      </c>
      <c r="B388" s="23" t="s">
        <v>363</v>
      </c>
      <c r="C388" s="24">
        <v>4000</v>
      </c>
      <c r="D388" s="24" t="s">
        <v>6</v>
      </c>
      <c r="E388" s="16" t="s">
        <v>6</v>
      </c>
    </row>
    <row r="389" spans="1:5" ht="14.25">
      <c r="A389" s="13" t="s">
        <v>524</v>
      </c>
      <c r="B389" s="23" t="s">
        <v>364</v>
      </c>
      <c r="C389" s="24">
        <v>103585596.69</v>
      </c>
      <c r="D389" s="24">
        <v>50202131.17</v>
      </c>
      <c r="E389" s="16">
        <f t="shared" si="3"/>
        <v>48.46439348149881</v>
      </c>
    </row>
    <row r="390" spans="1:5" ht="14.25">
      <c r="A390" s="13" t="s">
        <v>365</v>
      </c>
      <c r="B390" s="23" t="s">
        <v>366</v>
      </c>
      <c r="C390" s="24">
        <v>79116789.69</v>
      </c>
      <c r="D390" s="24">
        <v>35599614.2</v>
      </c>
      <c r="E390" s="16">
        <f t="shared" si="3"/>
        <v>44.99628250778183</v>
      </c>
    </row>
    <row r="391" spans="1:5" ht="28.5">
      <c r="A391" s="13" t="s">
        <v>158</v>
      </c>
      <c r="B391" s="23" t="s">
        <v>687</v>
      </c>
      <c r="C391" s="24">
        <v>1558687</v>
      </c>
      <c r="D391" s="24">
        <v>136654</v>
      </c>
      <c r="E391" s="16">
        <f t="shared" si="3"/>
        <v>8.767250897710701</v>
      </c>
    </row>
    <row r="392" spans="1:5" ht="28.5">
      <c r="A392" s="13" t="s">
        <v>159</v>
      </c>
      <c r="B392" s="23" t="s">
        <v>688</v>
      </c>
      <c r="C392" s="24">
        <v>1558687</v>
      </c>
      <c r="D392" s="24">
        <v>136654</v>
      </c>
      <c r="E392" s="16">
        <f t="shared" si="3"/>
        <v>8.767250897710701</v>
      </c>
    </row>
    <row r="393" spans="1:5" ht="14.25">
      <c r="A393" s="13" t="s">
        <v>160</v>
      </c>
      <c r="B393" s="23" t="s">
        <v>689</v>
      </c>
      <c r="C393" s="24">
        <v>1558687</v>
      </c>
      <c r="D393" s="24">
        <v>136654</v>
      </c>
      <c r="E393" s="16">
        <f t="shared" si="3"/>
        <v>8.767250897710701</v>
      </c>
    </row>
    <row r="394" spans="1:5" ht="28.5">
      <c r="A394" s="13" t="s">
        <v>309</v>
      </c>
      <c r="B394" s="23" t="s">
        <v>367</v>
      </c>
      <c r="C394" s="24">
        <v>77558102.69</v>
      </c>
      <c r="D394" s="24">
        <v>35462960.2</v>
      </c>
      <c r="E394" s="16">
        <f t="shared" si="3"/>
        <v>45.72437820165042</v>
      </c>
    </row>
    <row r="395" spans="1:5" ht="14.25">
      <c r="A395" s="13" t="s">
        <v>311</v>
      </c>
      <c r="B395" s="23" t="s">
        <v>368</v>
      </c>
      <c r="C395" s="24">
        <v>77558102.69</v>
      </c>
      <c r="D395" s="24">
        <v>35462960.2</v>
      </c>
      <c r="E395" s="16">
        <f t="shared" si="3"/>
        <v>45.72437820165042</v>
      </c>
    </row>
    <row r="396" spans="1:5" ht="42.75">
      <c r="A396" s="13" t="s">
        <v>313</v>
      </c>
      <c r="B396" s="23" t="s">
        <v>369</v>
      </c>
      <c r="C396" s="24">
        <v>56926973.8</v>
      </c>
      <c r="D396" s="24">
        <v>31911637.5</v>
      </c>
      <c r="E396" s="16">
        <f t="shared" si="3"/>
        <v>56.057147200752844</v>
      </c>
    </row>
    <row r="397" spans="1:5" ht="14.25">
      <c r="A397" s="13" t="s">
        <v>315</v>
      </c>
      <c r="B397" s="23" t="s">
        <v>370</v>
      </c>
      <c r="C397" s="24">
        <v>20631128.89</v>
      </c>
      <c r="D397" s="24">
        <v>3551322.7</v>
      </c>
      <c r="E397" s="16">
        <f t="shared" si="3"/>
        <v>17.213419192593683</v>
      </c>
    </row>
    <row r="398" spans="1:5" ht="14.25">
      <c r="A398" s="13" t="s">
        <v>371</v>
      </c>
      <c r="B398" s="23" t="s">
        <v>372</v>
      </c>
      <c r="C398" s="24">
        <v>24468807</v>
      </c>
      <c r="D398" s="24">
        <v>14602516.97</v>
      </c>
      <c r="E398" s="16">
        <f t="shared" si="3"/>
        <v>59.67809125307989</v>
      </c>
    </row>
    <row r="399" spans="1:5" ht="57">
      <c r="A399" s="13" t="s">
        <v>154</v>
      </c>
      <c r="B399" s="23" t="s">
        <v>373</v>
      </c>
      <c r="C399" s="24">
        <v>23123818</v>
      </c>
      <c r="D399" s="24">
        <v>13878405.89</v>
      </c>
      <c r="E399" s="16">
        <f t="shared" si="3"/>
        <v>60.01779589339442</v>
      </c>
    </row>
    <row r="400" spans="1:5" ht="14.25">
      <c r="A400" s="13" t="s">
        <v>218</v>
      </c>
      <c r="B400" s="23" t="s">
        <v>374</v>
      </c>
      <c r="C400" s="24">
        <v>20712818</v>
      </c>
      <c r="D400" s="24">
        <v>12120077.56</v>
      </c>
      <c r="E400" s="16">
        <f t="shared" si="3"/>
        <v>58.51486533604457</v>
      </c>
    </row>
    <row r="401" spans="1:5" ht="14.25">
      <c r="A401" s="13" t="s">
        <v>220</v>
      </c>
      <c r="B401" s="23" t="s">
        <v>375</v>
      </c>
      <c r="C401" s="24">
        <v>15912456</v>
      </c>
      <c r="D401" s="24">
        <v>9504092.69</v>
      </c>
      <c r="E401" s="16">
        <f t="shared" si="3"/>
        <v>59.7273776593632</v>
      </c>
    </row>
    <row r="402" spans="1:5" ht="28.5">
      <c r="A402" s="13" t="s">
        <v>353</v>
      </c>
      <c r="B402" s="23" t="s">
        <v>376</v>
      </c>
      <c r="C402" s="24">
        <v>9800</v>
      </c>
      <c r="D402" s="24" t="s">
        <v>6</v>
      </c>
      <c r="E402" s="16" t="s">
        <v>6</v>
      </c>
    </row>
    <row r="403" spans="1:5" ht="42.75">
      <c r="A403" s="13" t="s">
        <v>222</v>
      </c>
      <c r="B403" s="23" t="s">
        <v>377</v>
      </c>
      <c r="C403" s="24">
        <v>4790562</v>
      </c>
      <c r="D403" s="24">
        <v>2615984.87</v>
      </c>
      <c r="E403" s="16">
        <f t="shared" si="3"/>
        <v>54.60705591536025</v>
      </c>
    </row>
    <row r="404" spans="1:5" ht="28.5">
      <c r="A404" s="13" t="s">
        <v>155</v>
      </c>
      <c r="B404" s="23" t="s">
        <v>378</v>
      </c>
      <c r="C404" s="24">
        <v>2411000</v>
      </c>
      <c r="D404" s="24">
        <v>1758328.33</v>
      </c>
      <c r="E404" s="16">
        <f t="shared" si="3"/>
        <v>72.92942057237661</v>
      </c>
    </row>
    <row r="405" spans="1:5" ht="14.25">
      <c r="A405" s="13" t="s">
        <v>156</v>
      </c>
      <c r="B405" s="23" t="s">
        <v>379</v>
      </c>
      <c r="C405" s="24">
        <v>1847926</v>
      </c>
      <c r="D405" s="24">
        <v>1399024.89</v>
      </c>
      <c r="E405" s="16">
        <f t="shared" si="3"/>
        <v>75.70784165599704</v>
      </c>
    </row>
    <row r="406" spans="1:5" ht="28.5">
      <c r="A406" s="13" t="s">
        <v>181</v>
      </c>
      <c r="B406" s="23" t="s">
        <v>572</v>
      </c>
      <c r="C406" s="24">
        <v>5000</v>
      </c>
      <c r="D406" s="24">
        <v>2293.9</v>
      </c>
      <c r="E406" s="16">
        <f t="shared" si="3"/>
        <v>45.878</v>
      </c>
    </row>
    <row r="407" spans="1:5" ht="42.75">
      <c r="A407" s="13" t="s">
        <v>157</v>
      </c>
      <c r="B407" s="23" t="s">
        <v>380</v>
      </c>
      <c r="C407" s="24">
        <v>558074</v>
      </c>
      <c r="D407" s="24">
        <v>357009.54</v>
      </c>
      <c r="E407" s="16">
        <f t="shared" si="3"/>
        <v>63.971720596193336</v>
      </c>
    </row>
    <row r="408" spans="1:5" ht="28.5">
      <c r="A408" s="13" t="s">
        <v>158</v>
      </c>
      <c r="B408" s="23" t="s">
        <v>381</v>
      </c>
      <c r="C408" s="24">
        <v>1272700</v>
      </c>
      <c r="D408" s="24">
        <v>670225.87</v>
      </c>
      <c r="E408" s="16">
        <f t="shared" si="3"/>
        <v>52.66173253712579</v>
      </c>
    </row>
    <row r="409" spans="1:5" ht="28.5">
      <c r="A409" s="13" t="s">
        <v>159</v>
      </c>
      <c r="B409" s="23" t="s">
        <v>382</v>
      </c>
      <c r="C409" s="24">
        <v>1272700</v>
      </c>
      <c r="D409" s="24">
        <v>670225.87</v>
      </c>
      <c r="E409" s="16">
        <f t="shared" si="3"/>
        <v>52.66173253712579</v>
      </c>
    </row>
    <row r="410" spans="1:5" ht="14.25">
      <c r="A410" s="13" t="s">
        <v>160</v>
      </c>
      <c r="B410" s="23" t="s">
        <v>383</v>
      </c>
      <c r="C410" s="24">
        <v>1212493.6</v>
      </c>
      <c r="D410" s="24">
        <v>634886.65</v>
      </c>
      <c r="E410" s="16">
        <f t="shared" si="3"/>
        <v>52.362061952327</v>
      </c>
    </row>
    <row r="411" spans="1:5" ht="14.25">
      <c r="A411" s="13" t="s">
        <v>632</v>
      </c>
      <c r="B411" s="23" t="s">
        <v>644</v>
      </c>
      <c r="C411" s="24">
        <v>60206.4</v>
      </c>
      <c r="D411" s="24">
        <v>35339.22</v>
      </c>
      <c r="E411" s="16">
        <f t="shared" si="3"/>
        <v>58.69678306625209</v>
      </c>
    </row>
    <row r="412" spans="1:5" ht="14.25">
      <c r="A412" s="13" t="s">
        <v>334</v>
      </c>
      <c r="B412" s="23" t="s">
        <v>690</v>
      </c>
      <c r="C412" s="24">
        <v>42289</v>
      </c>
      <c r="D412" s="24">
        <v>42289</v>
      </c>
      <c r="E412" s="16">
        <f t="shared" si="3"/>
        <v>100</v>
      </c>
    </row>
    <row r="413" spans="1:5" ht="28.5">
      <c r="A413" s="13" t="s">
        <v>336</v>
      </c>
      <c r="B413" s="23" t="s">
        <v>691</v>
      </c>
      <c r="C413" s="24">
        <v>42289</v>
      </c>
      <c r="D413" s="24">
        <v>42289</v>
      </c>
      <c r="E413" s="16">
        <f t="shared" si="3"/>
        <v>100</v>
      </c>
    </row>
    <row r="414" spans="1:5" ht="28.5">
      <c r="A414" s="13" t="s">
        <v>415</v>
      </c>
      <c r="B414" s="23" t="s">
        <v>692</v>
      </c>
      <c r="C414" s="24">
        <v>42289</v>
      </c>
      <c r="D414" s="24">
        <v>42289</v>
      </c>
      <c r="E414" s="16">
        <f t="shared" si="3"/>
        <v>100</v>
      </c>
    </row>
    <row r="415" spans="1:5" ht="14.25">
      <c r="A415" s="13" t="s">
        <v>170</v>
      </c>
      <c r="B415" s="23" t="s">
        <v>384</v>
      </c>
      <c r="C415" s="24">
        <v>30000</v>
      </c>
      <c r="D415" s="24">
        <v>11596.21</v>
      </c>
      <c r="E415" s="16">
        <f t="shared" si="3"/>
        <v>38.65403333333333</v>
      </c>
    </row>
    <row r="416" spans="1:5" ht="14.25">
      <c r="A416" s="13" t="s">
        <v>172</v>
      </c>
      <c r="B416" s="23" t="s">
        <v>385</v>
      </c>
      <c r="C416" s="24">
        <v>30000</v>
      </c>
      <c r="D416" s="24">
        <v>11596.21</v>
      </c>
      <c r="E416" s="16">
        <f t="shared" si="3"/>
        <v>38.65403333333333</v>
      </c>
    </row>
    <row r="417" spans="1:5" ht="14.25">
      <c r="A417" s="13" t="s">
        <v>189</v>
      </c>
      <c r="B417" s="23" t="s">
        <v>721</v>
      </c>
      <c r="C417" s="24">
        <v>15000</v>
      </c>
      <c r="D417" s="24">
        <v>11055.01</v>
      </c>
      <c r="E417" s="16">
        <f t="shared" si="3"/>
        <v>73.70006666666666</v>
      </c>
    </row>
    <row r="418" spans="1:5" ht="14.25">
      <c r="A418" s="13" t="s">
        <v>174</v>
      </c>
      <c r="B418" s="23" t="s">
        <v>386</v>
      </c>
      <c r="C418" s="24">
        <v>15000</v>
      </c>
      <c r="D418" s="24">
        <v>541.2</v>
      </c>
      <c r="E418" s="16">
        <f t="shared" si="3"/>
        <v>3.608</v>
      </c>
    </row>
    <row r="419" spans="1:5" ht="14.25">
      <c r="A419" s="13" t="s">
        <v>387</v>
      </c>
      <c r="B419" s="23" t="s">
        <v>388</v>
      </c>
      <c r="C419" s="24">
        <v>169570</v>
      </c>
      <c r="D419" s="24">
        <v>169570</v>
      </c>
      <c r="E419" s="16">
        <f t="shared" si="3"/>
        <v>100</v>
      </c>
    </row>
    <row r="420" spans="1:5" ht="14.25">
      <c r="A420" s="13" t="s">
        <v>389</v>
      </c>
      <c r="B420" s="23" t="s">
        <v>390</v>
      </c>
      <c r="C420" s="24">
        <v>169570</v>
      </c>
      <c r="D420" s="24">
        <v>169570</v>
      </c>
      <c r="E420" s="16">
        <f t="shared" si="3"/>
        <v>100</v>
      </c>
    </row>
    <row r="421" spans="1:5" ht="28.5">
      <c r="A421" s="13" t="s">
        <v>158</v>
      </c>
      <c r="B421" s="23" t="s">
        <v>391</v>
      </c>
      <c r="C421" s="24">
        <v>169570</v>
      </c>
      <c r="D421" s="24">
        <v>169570</v>
      </c>
      <c r="E421" s="16">
        <f t="shared" si="3"/>
        <v>100</v>
      </c>
    </row>
    <row r="422" spans="1:5" ht="28.5">
      <c r="A422" s="13" t="s">
        <v>159</v>
      </c>
      <c r="B422" s="23" t="s">
        <v>392</v>
      </c>
      <c r="C422" s="24">
        <v>169570</v>
      </c>
      <c r="D422" s="24">
        <v>169570</v>
      </c>
      <c r="E422" s="16">
        <f t="shared" si="3"/>
        <v>100</v>
      </c>
    </row>
    <row r="423" spans="1:5" ht="14.25">
      <c r="A423" s="13" t="s">
        <v>160</v>
      </c>
      <c r="B423" s="23" t="s">
        <v>393</v>
      </c>
      <c r="C423" s="24">
        <v>169570</v>
      </c>
      <c r="D423" s="24">
        <v>169570</v>
      </c>
      <c r="E423" s="16">
        <f t="shared" si="3"/>
        <v>100</v>
      </c>
    </row>
    <row r="424" spans="1:5" ht="14.25">
      <c r="A424" s="13" t="s">
        <v>394</v>
      </c>
      <c r="B424" s="23" t="s">
        <v>395</v>
      </c>
      <c r="C424" s="24">
        <v>15764476</v>
      </c>
      <c r="D424" s="24">
        <v>7219108.32</v>
      </c>
      <c r="E424" s="16">
        <f t="shared" si="3"/>
        <v>45.793519048777775</v>
      </c>
    </row>
    <row r="425" spans="1:5" ht="14.25">
      <c r="A425" s="13" t="s">
        <v>396</v>
      </c>
      <c r="B425" s="23" t="s">
        <v>397</v>
      </c>
      <c r="C425" s="24">
        <v>2293370</v>
      </c>
      <c r="D425" s="24">
        <v>1266932.36</v>
      </c>
      <c r="E425" s="16">
        <f t="shared" si="3"/>
        <v>55.24326035484898</v>
      </c>
    </row>
    <row r="426" spans="1:5" ht="14.25">
      <c r="A426" s="13" t="s">
        <v>334</v>
      </c>
      <c r="B426" s="23" t="s">
        <v>398</v>
      </c>
      <c r="C426" s="24">
        <v>2293370</v>
      </c>
      <c r="D426" s="24">
        <v>1266932.36</v>
      </c>
      <c r="E426" s="16">
        <f t="shared" si="3"/>
        <v>55.24326035484898</v>
      </c>
    </row>
    <row r="427" spans="1:5" ht="14.25">
      <c r="A427" s="13" t="s">
        <v>399</v>
      </c>
      <c r="B427" s="23" t="s">
        <v>400</v>
      </c>
      <c r="C427" s="24">
        <v>2293370</v>
      </c>
      <c r="D427" s="24">
        <v>1266932.36</v>
      </c>
      <c r="E427" s="16">
        <f t="shared" si="3"/>
        <v>55.24326035484898</v>
      </c>
    </row>
    <row r="428" spans="1:5" ht="14.25">
      <c r="A428" s="13" t="s">
        <v>401</v>
      </c>
      <c r="B428" s="23" t="s">
        <v>402</v>
      </c>
      <c r="C428" s="24">
        <v>2293370</v>
      </c>
      <c r="D428" s="24">
        <v>1266932.36</v>
      </c>
      <c r="E428" s="16">
        <f t="shared" si="3"/>
        <v>55.24326035484898</v>
      </c>
    </row>
    <row r="429" spans="1:5" ht="14.25">
      <c r="A429" s="13" t="s">
        <v>403</v>
      </c>
      <c r="B429" s="23" t="s">
        <v>404</v>
      </c>
      <c r="C429" s="24">
        <v>10884006</v>
      </c>
      <c r="D429" s="24">
        <v>4928337.03</v>
      </c>
      <c r="E429" s="16">
        <f t="shared" si="3"/>
        <v>45.280543119877</v>
      </c>
    </row>
    <row r="430" spans="1:5" ht="28.5">
      <c r="A430" s="13" t="s">
        <v>158</v>
      </c>
      <c r="B430" s="23" t="s">
        <v>583</v>
      </c>
      <c r="C430" s="24">
        <v>500</v>
      </c>
      <c r="D430" s="24" t="s">
        <v>6</v>
      </c>
      <c r="E430" s="16" t="s">
        <v>6</v>
      </c>
    </row>
    <row r="431" spans="1:5" ht="28.5">
      <c r="A431" s="13" t="s">
        <v>159</v>
      </c>
      <c r="B431" s="23" t="s">
        <v>584</v>
      </c>
      <c r="C431" s="24">
        <v>500</v>
      </c>
      <c r="D431" s="24" t="s">
        <v>6</v>
      </c>
      <c r="E431" s="16" t="s">
        <v>6</v>
      </c>
    </row>
    <row r="432" spans="1:5" ht="14.25">
      <c r="A432" s="13" t="s">
        <v>160</v>
      </c>
      <c r="B432" s="23" t="s">
        <v>585</v>
      </c>
      <c r="C432" s="24">
        <v>500</v>
      </c>
      <c r="D432" s="24" t="s">
        <v>6</v>
      </c>
      <c r="E432" s="16" t="s">
        <v>6</v>
      </c>
    </row>
    <row r="433" spans="1:5" ht="14.25">
      <c r="A433" s="13" t="s">
        <v>334</v>
      </c>
      <c r="B433" s="23" t="s">
        <v>586</v>
      </c>
      <c r="C433" s="24">
        <v>31500</v>
      </c>
      <c r="D433" s="24">
        <v>11862.48</v>
      </c>
      <c r="E433" s="16">
        <f t="shared" si="3"/>
        <v>37.65866666666666</v>
      </c>
    </row>
    <row r="434" spans="1:5" ht="28.5">
      <c r="A434" s="13" t="s">
        <v>336</v>
      </c>
      <c r="B434" s="23" t="s">
        <v>587</v>
      </c>
      <c r="C434" s="24">
        <v>31500</v>
      </c>
      <c r="D434" s="24">
        <v>11862.48</v>
      </c>
      <c r="E434" s="16">
        <f aca="true" t="shared" si="4" ref="E434:E471">D434/C434*100</f>
        <v>37.65866666666666</v>
      </c>
    </row>
    <row r="435" spans="1:5" ht="28.5">
      <c r="A435" s="13" t="s">
        <v>415</v>
      </c>
      <c r="B435" s="23" t="s">
        <v>588</v>
      </c>
      <c r="C435" s="24">
        <v>31500</v>
      </c>
      <c r="D435" s="24">
        <v>11862.48</v>
      </c>
      <c r="E435" s="16">
        <f t="shared" si="4"/>
        <v>37.65866666666666</v>
      </c>
    </row>
    <row r="436" spans="1:5" ht="28.5">
      <c r="A436" s="13" t="s">
        <v>309</v>
      </c>
      <c r="B436" s="23" t="s">
        <v>405</v>
      </c>
      <c r="C436" s="24">
        <v>10852006</v>
      </c>
      <c r="D436" s="24">
        <v>4916474.55</v>
      </c>
      <c r="E436" s="16">
        <f t="shared" si="4"/>
        <v>45.30475333316255</v>
      </c>
    </row>
    <row r="437" spans="1:5" ht="14.25">
      <c r="A437" s="13" t="s">
        <v>311</v>
      </c>
      <c r="B437" s="23" t="s">
        <v>406</v>
      </c>
      <c r="C437" s="24">
        <v>10852006</v>
      </c>
      <c r="D437" s="24">
        <v>4916474.55</v>
      </c>
      <c r="E437" s="16">
        <f t="shared" si="4"/>
        <v>45.30475333316255</v>
      </c>
    </row>
    <row r="438" spans="1:5" ht="42.75">
      <c r="A438" s="13" t="s">
        <v>313</v>
      </c>
      <c r="B438" s="23" t="s">
        <v>407</v>
      </c>
      <c r="C438" s="24">
        <v>5946400</v>
      </c>
      <c r="D438" s="24">
        <v>2579137.52</v>
      </c>
      <c r="E438" s="16">
        <f t="shared" si="4"/>
        <v>43.373091618458226</v>
      </c>
    </row>
    <row r="439" spans="1:5" ht="14.25">
      <c r="A439" s="13" t="s">
        <v>315</v>
      </c>
      <c r="B439" s="23" t="s">
        <v>605</v>
      </c>
      <c r="C439" s="24">
        <v>4905606</v>
      </c>
      <c r="D439" s="24">
        <v>2337337.03</v>
      </c>
      <c r="E439" s="16">
        <f t="shared" si="4"/>
        <v>47.64624452106426</v>
      </c>
    </row>
    <row r="440" spans="1:5" ht="14.25">
      <c r="A440" s="13" t="s">
        <v>408</v>
      </c>
      <c r="B440" s="23" t="s">
        <v>409</v>
      </c>
      <c r="C440" s="24">
        <v>1852400</v>
      </c>
      <c r="D440" s="24">
        <v>615219.76</v>
      </c>
      <c r="E440" s="16">
        <f t="shared" si="4"/>
        <v>33.21203627726193</v>
      </c>
    </row>
    <row r="441" spans="1:5" ht="28.5">
      <c r="A441" s="13" t="s">
        <v>158</v>
      </c>
      <c r="B441" s="23" t="s">
        <v>410</v>
      </c>
      <c r="C441" s="24">
        <v>37048</v>
      </c>
      <c r="D441" s="24" t="s">
        <v>6</v>
      </c>
      <c r="E441" s="16" t="s">
        <v>6</v>
      </c>
    </row>
    <row r="442" spans="1:5" ht="28.5">
      <c r="A442" s="13" t="s">
        <v>159</v>
      </c>
      <c r="B442" s="23" t="s">
        <v>411</v>
      </c>
      <c r="C442" s="24">
        <v>37048</v>
      </c>
      <c r="D442" s="24" t="s">
        <v>6</v>
      </c>
      <c r="E442" s="16" t="s">
        <v>6</v>
      </c>
    </row>
    <row r="443" spans="1:5" ht="14.25">
      <c r="A443" s="13" t="s">
        <v>160</v>
      </c>
      <c r="B443" s="23" t="s">
        <v>412</v>
      </c>
      <c r="C443" s="24">
        <v>37048</v>
      </c>
      <c r="D443" s="24" t="s">
        <v>6</v>
      </c>
      <c r="E443" s="16" t="s">
        <v>6</v>
      </c>
    </row>
    <row r="444" spans="1:5" ht="14.25">
      <c r="A444" s="13" t="s">
        <v>334</v>
      </c>
      <c r="B444" s="23" t="s">
        <v>413</v>
      </c>
      <c r="C444" s="24">
        <v>1815352</v>
      </c>
      <c r="D444" s="24">
        <v>615219.76</v>
      </c>
      <c r="E444" s="16">
        <f t="shared" si="4"/>
        <v>33.88983293598156</v>
      </c>
    </row>
    <row r="445" spans="1:5" ht="28.5">
      <c r="A445" s="13" t="s">
        <v>336</v>
      </c>
      <c r="B445" s="23" t="s">
        <v>414</v>
      </c>
      <c r="C445" s="24">
        <v>1815352</v>
      </c>
      <c r="D445" s="24">
        <v>615219.76</v>
      </c>
      <c r="E445" s="16">
        <f t="shared" si="4"/>
        <v>33.88983293598156</v>
      </c>
    </row>
    <row r="446" spans="1:5" ht="28.5">
      <c r="A446" s="13" t="s">
        <v>415</v>
      </c>
      <c r="B446" s="23" t="s">
        <v>416</v>
      </c>
      <c r="C446" s="24">
        <v>1815352</v>
      </c>
      <c r="D446" s="24">
        <v>615219.76</v>
      </c>
      <c r="E446" s="16">
        <f t="shared" si="4"/>
        <v>33.88983293598156</v>
      </c>
    </row>
    <row r="447" spans="1:5" ht="14.25">
      <c r="A447" s="13" t="s">
        <v>417</v>
      </c>
      <c r="B447" s="23" t="s">
        <v>418</v>
      </c>
      <c r="C447" s="24">
        <v>734700</v>
      </c>
      <c r="D447" s="24">
        <v>408619.17</v>
      </c>
      <c r="E447" s="16">
        <f t="shared" si="4"/>
        <v>55.61714577378522</v>
      </c>
    </row>
    <row r="448" spans="1:5" ht="57">
      <c r="A448" s="13" t="s">
        <v>154</v>
      </c>
      <c r="B448" s="23" t="s">
        <v>419</v>
      </c>
      <c r="C448" s="24">
        <v>670900</v>
      </c>
      <c r="D448" s="24">
        <v>358668.17</v>
      </c>
      <c r="E448" s="16">
        <f t="shared" si="4"/>
        <v>53.460749739156356</v>
      </c>
    </row>
    <row r="449" spans="1:5" ht="28.5">
      <c r="A449" s="13" t="s">
        <v>155</v>
      </c>
      <c r="B449" s="23" t="s">
        <v>420</v>
      </c>
      <c r="C449" s="24">
        <v>670900</v>
      </c>
      <c r="D449" s="24">
        <v>358668.17</v>
      </c>
      <c r="E449" s="16">
        <f t="shared" si="4"/>
        <v>53.460749739156356</v>
      </c>
    </row>
    <row r="450" spans="1:5" ht="14.25">
      <c r="A450" s="13" t="s">
        <v>156</v>
      </c>
      <c r="B450" s="23" t="s">
        <v>421</v>
      </c>
      <c r="C450" s="24">
        <v>515284.18</v>
      </c>
      <c r="D450" s="24">
        <v>275474.79</v>
      </c>
      <c r="E450" s="16">
        <f t="shared" si="4"/>
        <v>53.46075053187156</v>
      </c>
    </row>
    <row r="451" spans="1:5" ht="42.75">
      <c r="A451" s="13" t="s">
        <v>157</v>
      </c>
      <c r="B451" s="23" t="s">
        <v>422</v>
      </c>
      <c r="C451" s="24">
        <v>155615.82</v>
      </c>
      <c r="D451" s="24">
        <v>83193.38</v>
      </c>
      <c r="E451" s="16">
        <f t="shared" si="4"/>
        <v>53.46074711427155</v>
      </c>
    </row>
    <row r="452" spans="1:5" ht="28.5">
      <c r="A452" s="13" t="s">
        <v>158</v>
      </c>
      <c r="B452" s="23" t="s">
        <v>423</v>
      </c>
      <c r="C452" s="24">
        <v>63800</v>
      </c>
      <c r="D452" s="24">
        <v>49951</v>
      </c>
      <c r="E452" s="16">
        <f t="shared" si="4"/>
        <v>78.29310344827586</v>
      </c>
    </row>
    <row r="453" spans="1:5" ht="28.5">
      <c r="A453" s="13" t="s">
        <v>159</v>
      </c>
      <c r="B453" s="23" t="s">
        <v>424</v>
      </c>
      <c r="C453" s="24">
        <v>63800</v>
      </c>
      <c r="D453" s="24">
        <v>49951</v>
      </c>
      <c r="E453" s="16">
        <f t="shared" si="4"/>
        <v>78.29310344827586</v>
      </c>
    </row>
    <row r="454" spans="1:5" ht="14.25">
      <c r="A454" s="13" t="s">
        <v>160</v>
      </c>
      <c r="B454" s="23" t="s">
        <v>425</v>
      </c>
      <c r="C454" s="24">
        <v>63800</v>
      </c>
      <c r="D454" s="24">
        <v>49951</v>
      </c>
      <c r="E454" s="16">
        <f t="shared" si="4"/>
        <v>78.29310344827586</v>
      </c>
    </row>
    <row r="455" spans="1:5" ht="14.25">
      <c r="A455" s="13" t="s">
        <v>426</v>
      </c>
      <c r="B455" s="23" t="s">
        <v>427</v>
      </c>
      <c r="C455" s="24">
        <v>5561406</v>
      </c>
      <c r="D455" s="24">
        <v>2560730.65</v>
      </c>
      <c r="E455" s="16">
        <f t="shared" si="4"/>
        <v>46.044662986302384</v>
      </c>
    </row>
    <row r="456" spans="1:5" ht="14.25">
      <c r="A456" s="13" t="s">
        <v>428</v>
      </c>
      <c r="B456" s="23" t="s">
        <v>429</v>
      </c>
      <c r="C456" s="24">
        <v>27322.5</v>
      </c>
      <c r="D456" s="24">
        <v>27322.5</v>
      </c>
      <c r="E456" s="16">
        <f t="shared" si="4"/>
        <v>100</v>
      </c>
    </row>
    <row r="457" spans="1:5" ht="28.5">
      <c r="A457" s="13" t="s">
        <v>158</v>
      </c>
      <c r="B457" s="23" t="s">
        <v>430</v>
      </c>
      <c r="C457" s="24">
        <v>27322.5</v>
      </c>
      <c r="D457" s="24">
        <v>27322.5</v>
      </c>
      <c r="E457" s="16">
        <f t="shared" si="4"/>
        <v>100</v>
      </c>
    </row>
    <row r="458" spans="1:5" ht="28.5">
      <c r="A458" s="13" t="s">
        <v>159</v>
      </c>
      <c r="B458" s="23" t="s">
        <v>431</v>
      </c>
      <c r="C458" s="24">
        <v>27322.5</v>
      </c>
      <c r="D458" s="24">
        <v>27322.5</v>
      </c>
      <c r="E458" s="16">
        <f t="shared" si="4"/>
        <v>100</v>
      </c>
    </row>
    <row r="459" spans="1:5" ht="14.25">
      <c r="A459" s="13" t="s">
        <v>160</v>
      </c>
      <c r="B459" s="23" t="s">
        <v>432</v>
      </c>
      <c r="C459" s="24">
        <v>27322.5</v>
      </c>
      <c r="D459" s="24">
        <v>27322.5</v>
      </c>
      <c r="E459" s="16">
        <f t="shared" si="4"/>
        <v>100</v>
      </c>
    </row>
    <row r="460" spans="1:5" ht="14.25">
      <c r="A460" s="13" t="s">
        <v>433</v>
      </c>
      <c r="B460" s="23" t="s">
        <v>434</v>
      </c>
      <c r="C460" s="24">
        <v>5448988</v>
      </c>
      <c r="D460" s="24">
        <v>2521709.66</v>
      </c>
      <c r="E460" s="16">
        <f t="shared" si="4"/>
        <v>46.27849538299589</v>
      </c>
    </row>
    <row r="461" spans="1:5" ht="28.5">
      <c r="A461" s="13" t="s">
        <v>158</v>
      </c>
      <c r="B461" s="23" t="s">
        <v>435</v>
      </c>
      <c r="C461" s="24">
        <v>1074000</v>
      </c>
      <c r="D461" s="24">
        <v>601918.66</v>
      </c>
      <c r="E461" s="16">
        <f t="shared" si="4"/>
        <v>56.04456797020484</v>
      </c>
    </row>
    <row r="462" spans="1:5" ht="28.5">
      <c r="A462" s="13" t="s">
        <v>159</v>
      </c>
      <c r="B462" s="23" t="s">
        <v>436</v>
      </c>
      <c r="C462" s="24">
        <v>1074000</v>
      </c>
      <c r="D462" s="24">
        <v>601918.66</v>
      </c>
      <c r="E462" s="16">
        <f t="shared" si="4"/>
        <v>56.04456797020484</v>
      </c>
    </row>
    <row r="463" spans="1:5" ht="14.25">
      <c r="A463" s="13" t="s">
        <v>160</v>
      </c>
      <c r="B463" s="23" t="s">
        <v>437</v>
      </c>
      <c r="C463" s="24">
        <v>1074000</v>
      </c>
      <c r="D463" s="24">
        <v>601918.66</v>
      </c>
      <c r="E463" s="16">
        <f t="shared" si="4"/>
        <v>56.04456797020484</v>
      </c>
    </row>
    <row r="464" spans="1:5" ht="28.5">
      <c r="A464" s="13" t="s">
        <v>309</v>
      </c>
      <c r="B464" s="23" t="s">
        <v>438</v>
      </c>
      <c r="C464" s="24">
        <v>4374988</v>
      </c>
      <c r="D464" s="24">
        <v>1919791</v>
      </c>
      <c r="E464" s="16">
        <f t="shared" si="4"/>
        <v>43.88105750232915</v>
      </c>
    </row>
    <row r="465" spans="1:5" ht="14.25">
      <c r="A465" s="13" t="s">
        <v>311</v>
      </c>
      <c r="B465" s="23" t="s">
        <v>439</v>
      </c>
      <c r="C465" s="24">
        <v>4374988</v>
      </c>
      <c r="D465" s="24">
        <v>1919791</v>
      </c>
      <c r="E465" s="16">
        <f t="shared" si="4"/>
        <v>43.88105750232915</v>
      </c>
    </row>
    <row r="466" spans="1:5" ht="42.75">
      <c r="A466" s="13" t="s">
        <v>313</v>
      </c>
      <c r="B466" s="23" t="s">
        <v>440</v>
      </c>
      <c r="C466" s="24">
        <v>3754988</v>
      </c>
      <c r="D466" s="24">
        <v>1889476</v>
      </c>
      <c r="E466" s="16">
        <f t="shared" si="4"/>
        <v>50.31909556035865</v>
      </c>
    </row>
    <row r="467" spans="1:5" ht="14.25">
      <c r="A467" s="13" t="s">
        <v>315</v>
      </c>
      <c r="B467" s="23" t="s">
        <v>441</v>
      </c>
      <c r="C467" s="24">
        <v>620000</v>
      </c>
      <c r="D467" s="24">
        <v>30315</v>
      </c>
      <c r="E467" s="16">
        <f t="shared" si="4"/>
        <v>4.889516129032258</v>
      </c>
    </row>
    <row r="468" spans="1:5" ht="14.25">
      <c r="A468" s="13" t="s">
        <v>442</v>
      </c>
      <c r="B468" s="23" t="s">
        <v>443</v>
      </c>
      <c r="C468" s="24">
        <v>85095.5</v>
      </c>
      <c r="D468" s="24">
        <v>11698.49</v>
      </c>
      <c r="E468" s="16">
        <f t="shared" si="4"/>
        <v>13.747483709479349</v>
      </c>
    </row>
    <row r="469" spans="1:5" ht="28.5">
      <c r="A469" s="13" t="s">
        <v>158</v>
      </c>
      <c r="B469" s="23" t="s">
        <v>444</v>
      </c>
      <c r="C469" s="24">
        <v>85095.5</v>
      </c>
      <c r="D469" s="24">
        <v>11698.49</v>
      </c>
      <c r="E469" s="16">
        <f t="shared" si="4"/>
        <v>13.747483709479349</v>
      </c>
    </row>
    <row r="470" spans="1:5" ht="28.5">
      <c r="A470" s="13" t="s">
        <v>159</v>
      </c>
      <c r="B470" s="23" t="s">
        <v>445</v>
      </c>
      <c r="C470" s="24">
        <v>85095.5</v>
      </c>
      <c r="D470" s="24">
        <v>11698.49</v>
      </c>
      <c r="E470" s="16">
        <f t="shared" si="4"/>
        <v>13.747483709479349</v>
      </c>
    </row>
    <row r="471" spans="1:5" ht="14.25">
      <c r="A471" s="13" t="s">
        <v>160</v>
      </c>
      <c r="B471" s="23" t="s">
        <v>446</v>
      </c>
      <c r="C471" s="24">
        <v>85095.5</v>
      </c>
      <c r="D471" s="24">
        <v>11698.49</v>
      </c>
      <c r="E471" s="16">
        <f t="shared" si="4"/>
        <v>13.747483709479349</v>
      </c>
    </row>
    <row r="472" spans="1:5" ht="30.75">
      <c r="A472" s="1" t="s">
        <v>447</v>
      </c>
      <c r="B472" s="2" t="s">
        <v>5</v>
      </c>
      <c r="C472" s="3">
        <f>C5-C181</f>
        <v>-4030539.1599999666</v>
      </c>
      <c r="D472" s="3">
        <f>D5-D181</f>
        <v>-989762.75</v>
      </c>
      <c r="E472" s="12">
        <f aca="true" t="shared" si="5" ref="E472:E482">D472/C472*100</f>
        <v>24.556584385102667</v>
      </c>
    </row>
    <row r="473" spans="1:5" ht="30.75">
      <c r="A473" s="4" t="s">
        <v>508</v>
      </c>
      <c r="B473" s="5" t="s">
        <v>5</v>
      </c>
      <c r="C473" s="6">
        <f>C476</f>
        <v>4030539.160000086</v>
      </c>
      <c r="D473" s="6">
        <f>D476</f>
        <v>989762.75</v>
      </c>
      <c r="E473" s="11">
        <f t="shared" si="5"/>
        <v>24.55658438510194</v>
      </c>
    </row>
    <row r="474" spans="1:5" ht="42.75">
      <c r="A474" s="13" t="s">
        <v>693</v>
      </c>
      <c r="B474" s="14" t="s">
        <v>5</v>
      </c>
      <c r="C474" s="15" t="s">
        <v>6</v>
      </c>
      <c r="D474" s="15" t="s">
        <v>6</v>
      </c>
      <c r="E474" s="16" t="s">
        <v>6</v>
      </c>
    </row>
    <row r="475" spans="1:5" ht="28.5">
      <c r="A475" s="13" t="s">
        <v>694</v>
      </c>
      <c r="B475" s="14" t="s">
        <v>5</v>
      </c>
      <c r="C475" s="15" t="s">
        <v>6</v>
      </c>
      <c r="D475" s="15" t="s">
        <v>6</v>
      </c>
      <c r="E475" s="16" t="s">
        <v>6</v>
      </c>
    </row>
    <row r="476" spans="1:5" ht="14.25">
      <c r="A476" s="13" t="s">
        <v>448</v>
      </c>
      <c r="B476" s="14" t="s">
        <v>449</v>
      </c>
      <c r="C476" s="15">
        <f>C477+C483</f>
        <v>4030539.160000086</v>
      </c>
      <c r="D476" s="15">
        <f>D477+D483</f>
        <v>989762.75</v>
      </c>
      <c r="E476" s="16">
        <f t="shared" si="5"/>
        <v>24.55658438510194</v>
      </c>
    </row>
    <row r="477" spans="1:5" ht="28.5">
      <c r="A477" s="13" t="s">
        <v>509</v>
      </c>
      <c r="B477" s="14" t="s">
        <v>510</v>
      </c>
      <c r="C477" s="15">
        <f>C478</f>
        <v>-950450310.96</v>
      </c>
      <c r="D477" s="15">
        <f>D478</f>
        <v>-378720200.24</v>
      </c>
      <c r="E477" s="16">
        <f t="shared" si="5"/>
        <v>39.84639658410702</v>
      </c>
    </row>
    <row r="478" spans="1:5" ht="14.25">
      <c r="A478" s="13" t="s">
        <v>695</v>
      </c>
      <c r="B478" s="14" t="s">
        <v>450</v>
      </c>
      <c r="C478" s="15">
        <f>C479</f>
        <v>-950450310.96</v>
      </c>
      <c r="D478" s="15">
        <f>D479</f>
        <v>-378720200.24</v>
      </c>
      <c r="E478" s="16">
        <f t="shared" si="5"/>
        <v>39.84639658410702</v>
      </c>
    </row>
    <row r="479" spans="1:5" ht="14.25">
      <c r="A479" s="13" t="s">
        <v>451</v>
      </c>
      <c r="B479" s="14" t="s">
        <v>452</v>
      </c>
      <c r="C479" s="15">
        <f>C480</f>
        <v>-950450310.96</v>
      </c>
      <c r="D479" s="15">
        <f>D480</f>
        <v>-378720200.24</v>
      </c>
      <c r="E479" s="16">
        <f t="shared" si="5"/>
        <v>39.84639658410702</v>
      </c>
    </row>
    <row r="480" spans="1:5" ht="14.25">
      <c r="A480" s="13" t="s">
        <v>511</v>
      </c>
      <c r="B480" s="14" t="s">
        <v>453</v>
      </c>
      <c r="C480" s="15">
        <f>C481+C482</f>
        <v>-950450310.96</v>
      </c>
      <c r="D480" s="15">
        <f>D481+D482</f>
        <v>-378720200.24</v>
      </c>
      <c r="E480" s="16">
        <f t="shared" si="5"/>
        <v>39.84639658410702</v>
      </c>
    </row>
    <row r="481" spans="1:5" ht="28.5">
      <c r="A481" s="13" t="s">
        <v>512</v>
      </c>
      <c r="B481" s="14" t="s">
        <v>454</v>
      </c>
      <c r="C481" s="15">
        <v>-779561499.88</v>
      </c>
      <c r="D481" s="15">
        <v>-372289170.7</v>
      </c>
      <c r="E481" s="16">
        <f t="shared" si="5"/>
        <v>47.75622843833456</v>
      </c>
    </row>
    <row r="482" spans="1:5" ht="28.5">
      <c r="A482" s="13" t="s">
        <v>455</v>
      </c>
      <c r="B482" s="14" t="s">
        <v>456</v>
      </c>
      <c r="C482" s="15">
        <v>-170888811.08</v>
      </c>
      <c r="D482" s="15">
        <v>-6431029.54</v>
      </c>
      <c r="E482" s="16">
        <f t="shared" si="5"/>
        <v>3.7632829787723048</v>
      </c>
    </row>
    <row r="483" spans="1:5" ht="28.5">
      <c r="A483" s="13" t="s">
        <v>513</v>
      </c>
      <c r="B483" s="14" t="s">
        <v>514</v>
      </c>
      <c r="C483" s="15">
        <f aca="true" t="shared" si="6" ref="C483:D485">C484</f>
        <v>954480850.1200001</v>
      </c>
      <c r="D483" s="15">
        <f t="shared" si="6"/>
        <v>379709962.99</v>
      </c>
      <c r="E483" s="16">
        <f aca="true" t="shared" si="7" ref="E483:E488">D483/C483*100</f>
        <v>39.78183144714341</v>
      </c>
    </row>
    <row r="484" spans="1:5" ht="14.25">
      <c r="A484" s="17" t="s">
        <v>696</v>
      </c>
      <c r="B484" s="18" t="s">
        <v>457</v>
      </c>
      <c r="C484" s="19">
        <f t="shared" si="6"/>
        <v>954480850.1200001</v>
      </c>
      <c r="D484" s="19">
        <f t="shared" si="6"/>
        <v>379709962.99</v>
      </c>
      <c r="E484" s="20">
        <f t="shared" si="7"/>
        <v>39.78183144714341</v>
      </c>
    </row>
    <row r="485" spans="1:5" ht="14.25">
      <c r="A485" s="21" t="s">
        <v>458</v>
      </c>
      <c r="B485" s="22" t="s">
        <v>459</v>
      </c>
      <c r="C485" s="39">
        <f t="shared" si="6"/>
        <v>954480850.1200001</v>
      </c>
      <c r="D485" s="39">
        <f t="shared" si="6"/>
        <v>379709962.99</v>
      </c>
      <c r="E485" s="16">
        <f t="shared" si="7"/>
        <v>39.78183144714341</v>
      </c>
    </row>
    <row r="486" spans="1:5" ht="14.25">
      <c r="A486" s="21" t="s">
        <v>515</v>
      </c>
      <c r="B486" s="22" t="s">
        <v>460</v>
      </c>
      <c r="C486" s="39">
        <f>C487+C488</f>
        <v>954480850.1200001</v>
      </c>
      <c r="D486" s="39">
        <f>D487+D488</f>
        <v>379709962.99</v>
      </c>
      <c r="E486" s="16">
        <f t="shared" si="7"/>
        <v>39.78183144714341</v>
      </c>
    </row>
    <row r="487" spans="1:5" ht="14.25">
      <c r="A487" s="21" t="s">
        <v>516</v>
      </c>
      <c r="B487" s="22" t="s">
        <v>461</v>
      </c>
      <c r="C487" s="39">
        <v>782115243.69</v>
      </c>
      <c r="D487" s="39">
        <v>330808656.62</v>
      </c>
      <c r="E487" s="16">
        <f t="shared" si="7"/>
        <v>42.29666398768205</v>
      </c>
    </row>
    <row r="488" spans="1:5" ht="14.25">
      <c r="A488" s="21" t="s">
        <v>462</v>
      </c>
      <c r="B488" s="22" t="s">
        <v>463</v>
      </c>
      <c r="C488" s="39">
        <v>172365606.43</v>
      </c>
      <c r="D488" s="21">
        <v>48901306.37</v>
      </c>
      <c r="E488" s="16">
        <f t="shared" si="7"/>
        <v>28.370686810920994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2021-08-13T09:00:26Z</dcterms:modified>
  <cp:category/>
  <cp:version/>
  <cp:contentType/>
  <cp:contentStatus/>
</cp:coreProperties>
</file>