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8" windowWidth="15113" windowHeight="13017" activeTab="0"/>
  </bookViews>
  <sheets>
    <sheet name="01_07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<sst xmlns="http://schemas.openxmlformats.org/spreadsheetml/2006/main" count="36" uniqueCount="26">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</sst>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G34" sqref="G34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21.7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28" t="s">
        <v>8</v>
      </c>
      <c r="B7" s="29">
        <v>8621</v>
      </c>
      <c r="C7" s="16">
        <v>4010</v>
      </c>
      <c r="D7" s="30">
        <f>C7/B7</f>
        <v>0.46514325484282565</v>
      </c>
      <c r="E7" s="29">
        <v>173</v>
      </c>
      <c r="F7" s="16">
        <v>52</v>
      </c>
      <c r="G7" s="31">
        <f>F7/E7</f>
        <v>0.30057803468208094</v>
      </c>
      <c r="H7" s="16">
        <f>B7-E7</f>
        <v>8448</v>
      </c>
      <c r="I7" s="16">
        <f>C7-F7</f>
        <v>3958</v>
      </c>
      <c r="J7" s="30">
        <f>I7/H7</f>
        <v>0.46851325757575757</v>
      </c>
      <c r="K7" s="29">
        <v>8677</v>
      </c>
      <c r="L7" s="16">
        <v>4021</v>
      </c>
      <c r="M7" s="30">
        <f>L7/K7</f>
        <v>0.463409012331451</v>
      </c>
      <c r="N7" s="1"/>
      <c r="O7" s="1"/>
    </row>
    <row r="8" spans="1:15" ht="12.75">
      <c r="A8" s="25" t="s">
        <v>9</v>
      </c>
      <c r="B8" s="21">
        <v>16735</v>
      </c>
      <c r="C8" s="22">
        <v>6377</v>
      </c>
      <c r="D8" s="17">
        <f aca="true" t="shared" si="0" ref="D8:D20">C8/B8</f>
        <v>0.38105766357932475</v>
      </c>
      <c r="E8" s="21">
        <v>279</v>
      </c>
      <c r="F8" s="22">
        <v>97</v>
      </c>
      <c r="G8" s="18">
        <f aca="true" t="shared" si="1" ref="G8:G20">F8/E8</f>
        <v>0.34767025089605735</v>
      </c>
      <c r="H8" s="16">
        <f>B8-E8</f>
        <v>16456</v>
      </c>
      <c r="I8" s="16">
        <f aca="true" t="shared" si="2" ref="I8:I19">C8-F8</f>
        <v>6280</v>
      </c>
      <c r="J8" s="17">
        <f aca="true" t="shared" si="3" ref="J8:J20">I8/H8</f>
        <v>0.38162372386971316</v>
      </c>
      <c r="K8" s="21">
        <v>16798</v>
      </c>
      <c r="L8" s="16">
        <v>6038</v>
      </c>
      <c r="M8" s="17">
        <f aca="true" t="shared" si="4" ref="M8:M20">L8/K8</f>
        <v>0.3594475532801524</v>
      </c>
      <c r="N8" s="1"/>
      <c r="O8" s="1"/>
    </row>
    <row r="9" spans="1:15" ht="12.75">
      <c r="A9" s="25" t="s">
        <v>10</v>
      </c>
      <c r="B9" s="21">
        <v>16572</v>
      </c>
      <c r="C9" s="22">
        <v>4176</v>
      </c>
      <c r="D9" s="17">
        <f t="shared" si="0"/>
        <v>0.2519913106444605</v>
      </c>
      <c r="E9" s="21">
        <v>732</v>
      </c>
      <c r="F9" s="22">
        <v>219</v>
      </c>
      <c r="G9" s="18">
        <f t="shared" si="1"/>
        <v>0.29918032786885246</v>
      </c>
      <c r="H9" s="16">
        <f aca="true" t="shared" si="5" ref="H9:H19">B9-E9</f>
        <v>15840</v>
      </c>
      <c r="I9" s="16">
        <f t="shared" si="2"/>
        <v>3957</v>
      </c>
      <c r="J9" s="17">
        <f t="shared" si="3"/>
        <v>0.24981060606060607</v>
      </c>
      <c r="K9" s="21">
        <v>16602</v>
      </c>
      <c r="L9" s="16">
        <v>4189</v>
      </c>
      <c r="M9" s="17">
        <f>L9/K9</f>
        <v>0.25231899771111915</v>
      </c>
      <c r="N9" s="1"/>
      <c r="O9" s="1"/>
    </row>
    <row r="10" spans="1:15" ht="12.75">
      <c r="A10" s="25" t="s">
        <v>11</v>
      </c>
      <c r="B10" s="21">
        <v>10522</v>
      </c>
      <c r="C10" s="22">
        <v>3894</v>
      </c>
      <c r="D10" s="17">
        <f t="shared" si="0"/>
        <v>0.3700817335107394</v>
      </c>
      <c r="E10" s="21">
        <v>242</v>
      </c>
      <c r="F10" s="22">
        <v>81</v>
      </c>
      <c r="G10" s="18">
        <f t="shared" si="1"/>
        <v>0.3347107438016529</v>
      </c>
      <c r="H10" s="16">
        <f t="shared" si="5"/>
        <v>10280</v>
      </c>
      <c r="I10" s="16">
        <f t="shared" si="2"/>
        <v>3813</v>
      </c>
      <c r="J10" s="17">
        <f t="shared" si="3"/>
        <v>0.37091439688715955</v>
      </c>
      <c r="K10" s="21">
        <v>10542</v>
      </c>
      <c r="L10" s="16">
        <v>3798</v>
      </c>
      <c r="M10" s="17">
        <f t="shared" si="4"/>
        <v>0.36027319294251564</v>
      </c>
      <c r="N10" s="1"/>
      <c r="O10" s="1"/>
    </row>
    <row r="11" spans="1:15" ht="12.75">
      <c r="A11" s="25" t="s">
        <v>12</v>
      </c>
      <c r="B11" s="21">
        <v>3906</v>
      </c>
      <c r="C11" s="22">
        <v>1690</v>
      </c>
      <c r="D11" s="17">
        <f t="shared" si="0"/>
        <v>0.43266769073220684</v>
      </c>
      <c r="E11" s="21">
        <v>67</v>
      </c>
      <c r="F11" s="22">
        <v>29</v>
      </c>
      <c r="G11" s="18">
        <f t="shared" si="1"/>
        <v>0.43283582089552236</v>
      </c>
      <c r="H11" s="16">
        <f t="shared" si="5"/>
        <v>3839</v>
      </c>
      <c r="I11" s="16">
        <f t="shared" si="2"/>
        <v>1661</v>
      </c>
      <c r="J11" s="17">
        <f t="shared" si="3"/>
        <v>0.4326647564469914</v>
      </c>
      <c r="K11" s="21">
        <v>3932</v>
      </c>
      <c r="L11" s="16">
        <v>1662</v>
      </c>
      <c r="M11" s="17">
        <f t="shared" si="4"/>
        <v>0.42268565615462866</v>
      </c>
      <c r="N11" s="1"/>
      <c r="O11" s="1"/>
    </row>
    <row r="12" spans="1:15" ht="12.75">
      <c r="A12" s="25" t="s">
        <v>13</v>
      </c>
      <c r="B12" s="21">
        <v>49611</v>
      </c>
      <c r="C12" s="22">
        <v>13975</v>
      </c>
      <c r="D12" s="17">
        <f t="shared" si="0"/>
        <v>0.28169156033944087</v>
      </c>
      <c r="E12" s="21">
        <v>4273</v>
      </c>
      <c r="F12" s="22">
        <v>1588</v>
      </c>
      <c r="G12" s="18">
        <f t="shared" si="1"/>
        <v>0.3716358530306576</v>
      </c>
      <c r="H12" s="16">
        <f t="shared" si="5"/>
        <v>45338</v>
      </c>
      <c r="I12" s="16">
        <f t="shared" si="2"/>
        <v>12387</v>
      </c>
      <c r="J12" s="17">
        <f t="shared" si="3"/>
        <v>0.2732145220344965</v>
      </c>
      <c r="K12" s="21">
        <v>50391</v>
      </c>
      <c r="L12" s="22">
        <v>13703</v>
      </c>
      <c r="M12" s="17">
        <f t="shared" si="4"/>
        <v>0.27193348018495367</v>
      </c>
      <c r="N12" s="1"/>
      <c r="O12" s="1"/>
    </row>
    <row r="13" spans="1:15" ht="12.75">
      <c r="A13" s="25" t="s">
        <v>14</v>
      </c>
      <c r="B13" s="21">
        <v>11935</v>
      </c>
      <c r="C13" s="22">
        <v>5010</v>
      </c>
      <c r="D13" s="17">
        <f t="shared" si="0"/>
        <v>0.4197737746124843</v>
      </c>
      <c r="E13" s="21">
        <v>585</v>
      </c>
      <c r="F13" s="22">
        <v>192</v>
      </c>
      <c r="G13" s="18">
        <f t="shared" si="1"/>
        <v>0.3282051282051282</v>
      </c>
      <c r="H13" s="16">
        <f t="shared" si="5"/>
        <v>11350</v>
      </c>
      <c r="I13" s="16">
        <f t="shared" si="2"/>
        <v>4818</v>
      </c>
      <c r="J13" s="17">
        <f t="shared" si="3"/>
        <v>0.4244933920704846</v>
      </c>
      <c r="K13" s="21">
        <v>12018</v>
      </c>
      <c r="L13" s="22">
        <v>5154</v>
      </c>
      <c r="M13" s="17">
        <f t="shared" si="4"/>
        <v>0.4288567149276086</v>
      </c>
      <c r="N13" s="1"/>
      <c r="O13" s="1"/>
    </row>
    <row r="14" spans="1:15" ht="12.75">
      <c r="A14" s="25" t="s">
        <v>21</v>
      </c>
      <c r="B14" s="21">
        <v>10806</v>
      </c>
      <c r="C14" s="22">
        <v>3604</v>
      </c>
      <c r="D14" s="17">
        <f t="shared" si="0"/>
        <v>0.33351841569498425</v>
      </c>
      <c r="E14" s="21">
        <v>511</v>
      </c>
      <c r="F14" s="22">
        <v>288</v>
      </c>
      <c r="G14" s="18">
        <f t="shared" si="1"/>
        <v>0.5636007827788649</v>
      </c>
      <c r="H14" s="16">
        <f t="shared" si="5"/>
        <v>10295</v>
      </c>
      <c r="I14" s="16">
        <f t="shared" si="2"/>
        <v>3316</v>
      </c>
      <c r="J14" s="17">
        <f t="shared" si="3"/>
        <v>0.3220981058766391</v>
      </c>
      <c r="K14" s="21">
        <v>10832</v>
      </c>
      <c r="L14" s="22">
        <v>3519</v>
      </c>
      <c r="M14" s="17">
        <f t="shared" si="4"/>
        <v>0.324870753323486</v>
      </c>
      <c r="N14" s="1"/>
      <c r="O14" s="1"/>
    </row>
    <row r="15" spans="1:15" ht="12.75">
      <c r="A15" s="25" t="s">
        <v>15</v>
      </c>
      <c r="B15" s="21">
        <v>6418</v>
      </c>
      <c r="C15" s="22">
        <v>2962</v>
      </c>
      <c r="D15" s="17">
        <f t="shared" si="0"/>
        <v>0.46151449049548143</v>
      </c>
      <c r="E15" s="21">
        <v>115</v>
      </c>
      <c r="F15" s="22">
        <v>30</v>
      </c>
      <c r="G15" s="18">
        <f t="shared" si="1"/>
        <v>0.2608695652173913</v>
      </c>
      <c r="H15" s="16">
        <f t="shared" si="5"/>
        <v>6303</v>
      </c>
      <c r="I15" s="16">
        <f t="shared" si="2"/>
        <v>2932</v>
      </c>
      <c r="J15" s="17">
        <f t="shared" si="3"/>
        <v>0.4651753133428526</v>
      </c>
      <c r="K15" s="21">
        <v>6465</v>
      </c>
      <c r="L15" s="22">
        <v>2988</v>
      </c>
      <c r="M15" s="17">
        <f>L15/K15</f>
        <v>0.46218097447795825</v>
      </c>
      <c r="N15" s="1"/>
      <c r="O15" s="1"/>
    </row>
    <row r="16" spans="1:15" ht="12.75">
      <c r="A16" s="25" t="s">
        <v>16</v>
      </c>
      <c r="B16" s="21">
        <v>8334</v>
      </c>
      <c r="C16" s="22">
        <v>3077</v>
      </c>
      <c r="D16" s="17">
        <f t="shared" si="0"/>
        <v>0.369210463162947</v>
      </c>
      <c r="E16" s="21">
        <v>260</v>
      </c>
      <c r="F16" s="22">
        <v>75</v>
      </c>
      <c r="G16" s="18">
        <f t="shared" si="1"/>
        <v>0.28846153846153844</v>
      </c>
      <c r="H16" s="16">
        <v>8237</v>
      </c>
      <c r="I16" s="16">
        <v>4523</v>
      </c>
      <c r="J16" s="17">
        <f t="shared" si="3"/>
        <v>0.5491076848367124</v>
      </c>
      <c r="K16" s="21">
        <v>8334</v>
      </c>
      <c r="L16" s="22">
        <v>3049</v>
      </c>
      <c r="M16" s="17">
        <f t="shared" si="4"/>
        <v>0.3658507319414447</v>
      </c>
      <c r="N16" s="1"/>
      <c r="O16" s="1"/>
    </row>
    <row r="17" spans="1:15" ht="12.75">
      <c r="A17" s="25" t="s">
        <v>17</v>
      </c>
      <c r="B17" s="21">
        <v>8089</v>
      </c>
      <c r="C17" s="22">
        <v>3703</v>
      </c>
      <c r="D17" s="17">
        <f t="shared" si="0"/>
        <v>0.45778217332179505</v>
      </c>
      <c r="E17" s="21">
        <v>186</v>
      </c>
      <c r="F17" s="22">
        <v>122</v>
      </c>
      <c r="G17" s="18">
        <f t="shared" si="1"/>
        <v>0.6559139784946236</v>
      </c>
      <c r="H17" s="16">
        <f t="shared" si="5"/>
        <v>7903</v>
      </c>
      <c r="I17" s="16">
        <f t="shared" si="2"/>
        <v>3581</v>
      </c>
      <c r="J17" s="17">
        <f t="shared" si="3"/>
        <v>0.45311906870808555</v>
      </c>
      <c r="K17" s="21">
        <v>8222</v>
      </c>
      <c r="L17" s="22">
        <v>3653</v>
      </c>
      <c r="M17" s="17">
        <f t="shared" si="4"/>
        <v>0.44429579177815615</v>
      </c>
      <c r="N17" s="1"/>
      <c r="O17" s="1"/>
    </row>
    <row r="18" spans="1:15" ht="12.75">
      <c r="A18" s="25" t="s">
        <v>18</v>
      </c>
      <c r="B18" s="21">
        <v>12122</v>
      </c>
      <c r="C18" s="22">
        <v>4809</v>
      </c>
      <c r="D18" s="17">
        <f t="shared" si="0"/>
        <v>0.39671671341362813</v>
      </c>
      <c r="E18" s="21">
        <v>407</v>
      </c>
      <c r="F18" s="22">
        <v>220</v>
      </c>
      <c r="G18" s="18">
        <f t="shared" si="1"/>
        <v>0.5405405405405406</v>
      </c>
      <c r="H18" s="16">
        <f t="shared" si="5"/>
        <v>11715</v>
      </c>
      <c r="I18" s="16">
        <f t="shared" si="2"/>
        <v>4589</v>
      </c>
      <c r="J18" s="17">
        <f t="shared" si="3"/>
        <v>0.3917200170721297</v>
      </c>
      <c r="K18" s="21">
        <v>12334</v>
      </c>
      <c r="L18" s="22">
        <v>4935</v>
      </c>
      <c r="M18" s="17">
        <f t="shared" si="4"/>
        <v>0.40011350737797957</v>
      </c>
      <c r="N18" s="1"/>
      <c r="O18" s="1"/>
    </row>
    <row r="19" spans="1:15" ht="13.5" thickBot="1">
      <c r="A19" s="26" t="s">
        <v>19</v>
      </c>
      <c r="B19" s="23">
        <v>6704</v>
      </c>
      <c r="C19" s="24">
        <v>2984</v>
      </c>
      <c r="D19" s="19">
        <f t="shared" si="0"/>
        <v>0.4451073985680191</v>
      </c>
      <c r="E19" s="23">
        <v>88</v>
      </c>
      <c r="F19" s="24">
        <v>30</v>
      </c>
      <c r="G19" s="20">
        <f t="shared" si="1"/>
        <v>0.3409090909090909</v>
      </c>
      <c r="H19" s="16">
        <f t="shared" si="5"/>
        <v>6616</v>
      </c>
      <c r="I19" s="16">
        <f t="shared" si="2"/>
        <v>2954</v>
      </c>
      <c r="J19" s="19">
        <f t="shared" si="3"/>
        <v>0.44649334945586455</v>
      </c>
      <c r="K19" s="23">
        <v>6704</v>
      </c>
      <c r="L19" s="22">
        <v>2930</v>
      </c>
      <c r="M19" s="19">
        <f t="shared" si="4"/>
        <v>0.4370525059665871</v>
      </c>
      <c r="N19" s="1"/>
      <c r="O19" s="1"/>
    </row>
    <row r="20" spans="1:15" ht="13.5" thickBot="1">
      <c r="A20" s="11" t="s">
        <v>20</v>
      </c>
      <c r="B20" s="12">
        <f>SUM(B7:B19)</f>
        <v>170375</v>
      </c>
      <c r="C20" s="13">
        <f aca="true" t="shared" si="6" ref="C20:L20">SUM(C7:C19)</f>
        <v>60271</v>
      </c>
      <c r="D20" s="14">
        <f t="shared" si="0"/>
        <v>0.3537549523110785</v>
      </c>
      <c r="E20" s="12">
        <f t="shared" si="6"/>
        <v>7918</v>
      </c>
      <c r="F20" s="13">
        <f t="shared" si="6"/>
        <v>3023</v>
      </c>
      <c r="G20" s="15">
        <f t="shared" si="1"/>
        <v>0.3817883303864612</v>
      </c>
      <c r="H20" s="13">
        <f t="shared" si="6"/>
        <v>162620</v>
      </c>
      <c r="I20" s="13">
        <f t="shared" si="6"/>
        <v>58769</v>
      </c>
      <c r="J20" s="14">
        <f t="shared" si="3"/>
        <v>0.36138851309801995</v>
      </c>
      <c r="K20" s="12">
        <f t="shared" si="6"/>
        <v>171851</v>
      </c>
      <c r="L20" s="13">
        <f t="shared" si="6"/>
        <v>59639</v>
      </c>
      <c r="M20" s="14">
        <f t="shared" si="4"/>
        <v>0.3470390047192044</v>
      </c>
      <c r="O20" s="1"/>
    </row>
    <row r="21" spans="2:3" ht="12.75">
      <c r="B21" s="2">
        <v>170375</v>
      </c>
      <c r="C21" s="2">
        <v>60271</v>
      </c>
    </row>
    <row r="22" spans="2:6" ht="12.75">
      <c r="B22" s="10">
        <f>B21-B20</f>
        <v>0</v>
      </c>
      <c r="C22" s="1">
        <f>C21-C20</f>
        <v>0</v>
      </c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2021-07-27T09:52:48Z</dcterms:modified>
  <cp:category/>
  <cp:version/>
  <cp:contentType/>
  <cp:contentStatus/>
</cp:coreProperties>
</file>