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4" yWindow="356" windowWidth="11948" windowHeight="13017" activeTab="0"/>
  </bookViews>
  <sheets>
    <sheet name="01_12_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<sst xmlns="http://schemas.openxmlformats.org/spreadsheetml/2006/main" count="36" uniqueCount="26">
  <si>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</si>
  <si>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</si>
  <si>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</si>
  <si>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</si>
  <si>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</si>
  <si>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</si>
  <si>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</si>
  <si>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</si>
  <si>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</si>
  <si>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</si>
  <si>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</si>
  <si>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</si>
  <si>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</si>
  <si>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</si>
  <si>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</si>
  <si>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</si>
  <si>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</si>
  <si>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</si>
  <si>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</si>
  <si>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</si>
  <si>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</si>
  <si>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</si>
  <si>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</si>
  <si>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</si>
  <si>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</si>
  <si>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01.12.2021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</si>
</sst>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F12" sqref="F12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35" t="s">
        <v>7</v>
      </c>
      <c r="B3" s="38" t="s">
        <v>5</v>
      </c>
      <c r="C3" s="39"/>
      <c r="D3" s="39"/>
      <c r="E3" s="39"/>
      <c r="F3" s="39"/>
      <c r="G3" s="39"/>
      <c r="H3" s="39"/>
      <c r="I3" s="39"/>
      <c r="J3" s="40"/>
      <c r="K3" s="41" t="s">
        <v>6</v>
      </c>
      <c r="L3" s="42"/>
      <c r="M3" s="43"/>
    </row>
    <row r="4" spans="1:13" s="5" customFormat="1" ht="12.75">
      <c r="A4" s="36"/>
      <c r="B4" s="47" t="s">
        <v>1</v>
      </c>
      <c r="C4" s="48"/>
      <c r="D4" s="49"/>
      <c r="E4" s="47" t="s">
        <v>4</v>
      </c>
      <c r="F4" s="48"/>
      <c r="G4" s="48"/>
      <c r="H4" s="48"/>
      <c r="I4" s="48"/>
      <c r="J4" s="49"/>
      <c r="K4" s="47" t="s">
        <v>1</v>
      </c>
      <c r="L4" s="48"/>
      <c r="M4" s="49"/>
    </row>
    <row r="5" spans="1:13" s="5" customFormat="1" ht="26.25" customHeight="1">
      <c r="A5" s="36"/>
      <c r="B5" s="32" t="s">
        <v>0</v>
      </c>
      <c r="C5" s="33" t="s">
        <v>2</v>
      </c>
      <c r="D5" s="34" t="s">
        <v>3</v>
      </c>
      <c r="E5" s="32" t="s">
        <v>23</v>
      </c>
      <c r="F5" s="33"/>
      <c r="G5" s="33"/>
      <c r="H5" s="33" t="s">
        <v>24</v>
      </c>
      <c r="I5" s="33"/>
      <c r="J5" s="34"/>
      <c r="K5" s="32" t="s">
        <v>0</v>
      </c>
      <c r="L5" s="33" t="s">
        <v>2</v>
      </c>
      <c r="M5" s="34" t="s">
        <v>3</v>
      </c>
    </row>
    <row r="6" spans="1:13" s="5" customFormat="1" ht="21.75" customHeight="1" thickBot="1">
      <c r="A6" s="37"/>
      <c r="B6" s="44"/>
      <c r="C6" s="45"/>
      <c r="D6" s="46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4"/>
      <c r="L6" s="45"/>
      <c r="M6" s="46"/>
    </row>
    <row r="7" spans="1:15" ht="12.75">
      <c r="A7" s="28" t="s">
        <v>8</v>
      </c>
      <c r="B7" s="29">
        <v>8735</v>
      </c>
      <c r="C7" s="16">
        <v>7581</v>
      </c>
      <c r="D7" s="30">
        <f>C7/B7</f>
        <v>0.8678878076702919</v>
      </c>
      <c r="E7" s="29">
        <v>173</v>
      </c>
      <c r="F7" s="16">
        <v>160</v>
      </c>
      <c r="G7" s="31">
        <f>F7/E7</f>
        <v>0.9248554913294798</v>
      </c>
      <c r="H7" s="16">
        <f>B7-E7</f>
        <v>8562</v>
      </c>
      <c r="I7" s="16">
        <f>C7-F7</f>
        <v>7421</v>
      </c>
      <c r="J7" s="30">
        <f>I7/H7</f>
        <v>0.8667367437514599</v>
      </c>
      <c r="K7" s="29">
        <v>8792</v>
      </c>
      <c r="L7" s="16">
        <v>7534</v>
      </c>
      <c r="M7" s="30">
        <f>L7/K7</f>
        <v>0.8569153776160146</v>
      </c>
      <c r="N7" s="1"/>
      <c r="O7" s="1"/>
    </row>
    <row r="8" spans="1:15" ht="12.75">
      <c r="A8" s="25" t="s">
        <v>9</v>
      </c>
      <c r="B8" s="21">
        <v>17348</v>
      </c>
      <c r="C8" s="22">
        <v>15596</v>
      </c>
      <c r="D8" s="17">
        <f aca="true" t="shared" si="0" ref="D8:D20">C8/B8</f>
        <v>0.8990085312427946</v>
      </c>
      <c r="E8" s="21">
        <v>279</v>
      </c>
      <c r="F8" s="22">
        <v>295</v>
      </c>
      <c r="G8" s="18">
        <f aca="true" t="shared" si="1" ref="G8:G20">F8/E8</f>
        <v>1.0573476702508962</v>
      </c>
      <c r="H8" s="16">
        <f>B8-E8</f>
        <v>17069</v>
      </c>
      <c r="I8" s="16">
        <f aca="true" t="shared" si="2" ref="I8:I19">C8-F8</f>
        <v>15301</v>
      </c>
      <c r="J8" s="17">
        <f aca="true" t="shared" si="3" ref="J8:J20">I8/H8</f>
        <v>0.8964204112718964</v>
      </c>
      <c r="K8" s="21">
        <v>17411</v>
      </c>
      <c r="L8" s="16">
        <v>15488</v>
      </c>
      <c r="M8" s="17">
        <f aca="true" t="shared" si="4" ref="M8:M20">L8/K8</f>
        <v>0.8895525817012233</v>
      </c>
      <c r="N8" s="1"/>
      <c r="O8" s="1"/>
    </row>
    <row r="9" spans="1:15" ht="12.75">
      <c r="A9" s="25" t="s">
        <v>10</v>
      </c>
      <c r="B9" s="21">
        <v>16749</v>
      </c>
      <c r="C9" s="22">
        <v>15623</v>
      </c>
      <c r="D9" s="17">
        <f t="shared" si="0"/>
        <v>0.932772105797361</v>
      </c>
      <c r="E9" s="21">
        <v>797</v>
      </c>
      <c r="F9" s="22">
        <v>671</v>
      </c>
      <c r="G9" s="18">
        <f t="shared" si="1"/>
        <v>0.8419071518193224</v>
      </c>
      <c r="H9" s="16">
        <f aca="true" t="shared" si="5" ref="H9:H19">B9-E9</f>
        <v>15952</v>
      </c>
      <c r="I9" s="16">
        <f t="shared" si="2"/>
        <v>14952</v>
      </c>
      <c r="J9" s="17">
        <f t="shared" si="3"/>
        <v>0.9373119358074222</v>
      </c>
      <c r="K9" s="21">
        <v>16779</v>
      </c>
      <c r="L9" s="16">
        <v>15577</v>
      </c>
      <c r="M9" s="17">
        <f>L9/K9</f>
        <v>0.9283628344955003</v>
      </c>
      <c r="N9" s="1"/>
      <c r="O9" s="1"/>
    </row>
    <row r="10" spans="1:15" ht="12.75">
      <c r="A10" s="25" t="s">
        <v>11</v>
      </c>
      <c r="B10" s="21">
        <v>10514</v>
      </c>
      <c r="C10" s="22">
        <v>9029</v>
      </c>
      <c r="D10" s="17">
        <f t="shared" si="0"/>
        <v>0.8587597489062203</v>
      </c>
      <c r="E10" s="21">
        <v>242</v>
      </c>
      <c r="F10" s="22">
        <v>204</v>
      </c>
      <c r="G10" s="18">
        <f t="shared" si="1"/>
        <v>0.8429752066115702</v>
      </c>
      <c r="H10" s="16">
        <f t="shared" si="5"/>
        <v>10272</v>
      </c>
      <c r="I10" s="16">
        <f t="shared" si="2"/>
        <v>8825</v>
      </c>
      <c r="J10" s="17">
        <f t="shared" si="3"/>
        <v>0.8591316199376947</v>
      </c>
      <c r="K10" s="21">
        <v>10534</v>
      </c>
      <c r="L10" s="16">
        <v>8972</v>
      </c>
      <c r="M10" s="17">
        <f t="shared" si="4"/>
        <v>0.8517182456806531</v>
      </c>
      <c r="N10" s="1"/>
      <c r="O10" s="1"/>
    </row>
    <row r="11" spans="1:15" ht="12.75">
      <c r="A11" s="25" t="s">
        <v>12</v>
      </c>
      <c r="B11" s="21">
        <v>3906</v>
      </c>
      <c r="C11" s="22">
        <v>3315</v>
      </c>
      <c r="D11" s="17">
        <f t="shared" si="0"/>
        <v>0.8486943164362519</v>
      </c>
      <c r="E11" s="21">
        <v>67</v>
      </c>
      <c r="F11" s="22">
        <v>60</v>
      </c>
      <c r="G11" s="18">
        <f t="shared" si="1"/>
        <v>0.8955223880597015</v>
      </c>
      <c r="H11" s="16">
        <f t="shared" si="5"/>
        <v>3839</v>
      </c>
      <c r="I11" s="16">
        <f t="shared" si="2"/>
        <v>3255</v>
      </c>
      <c r="J11" s="17">
        <f t="shared" si="3"/>
        <v>0.8478770513154468</v>
      </c>
      <c r="K11" s="21">
        <v>3932</v>
      </c>
      <c r="L11" s="16">
        <v>3211</v>
      </c>
      <c r="M11" s="17">
        <f t="shared" si="4"/>
        <v>0.8166327568667345</v>
      </c>
      <c r="N11" s="1"/>
      <c r="O11" s="1"/>
    </row>
    <row r="12" spans="1:15" ht="12.75">
      <c r="A12" s="25" t="s">
        <v>13</v>
      </c>
      <c r="B12" s="21">
        <v>49923</v>
      </c>
      <c r="C12" s="22">
        <v>45903</v>
      </c>
      <c r="D12" s="17">
        <f t="shared" si="0"/>
        <v>0.9194759930292651</v>
      </c>
      <c r="E12" s="21">
        <v>4273</v>
      </c>
      <c r="F12" s="22">
        <v>3837</v>
      </c>
      <c r="G12" s="18">
        <f t="shared" si="1"/>
        <v>0.8979639597472502</v>
      </c>
      <c r="H12" s="16">
        <f t="shared" si="5"/>
        <v>45650</v>
      </c>
      <c r="I12" s="16">
        <f t="shared" si="2"/>
        <v>42066</v>
      </c>
      <c r="J12" s="17">
        <f t="shared" si="3"/>
        <v>0.9214895947426068</v>
      </c>
      <c r="K12" s="21">
        <v>50703</v>
      </c>
      <c r="L12" s="22">
        <v>43182</v>
      </c>
      <c r="M12" s="17">
        <f t="shared" si="4"/>
        <v>0.8516655819182297</v>
      </c>
      <c r="N12" s="1"/>
      <c r="O12" s="1"/>
    </row>
    <row r="13" spans="1:15" ht="12.75">
      <c r="A13" s="25" t="s">
        <v>14</v>
      </c>
      <c r="B13" s="21">
        <v>12070</v>
      </c>
      <c r="C13" s="22">
        <v>9457</v>
      </c>
      <c r="D13" s="17">
        <f t="shared" si="0"/>
        <v>0.7835128417564209</v>
      </c>
      <c r="E13" s="21">
        <v>585</v>
      </c>
      <c r="F13" s="22">
        <v>455</v>
      </c>
      <c r="G13" s="18">
        <f t="shared" si="1"/>
        <v>0.7777777777777778</v>
      </c>
      <c r="H13" s="16">
        <f t="shared" si="5"/>
        <v>11485</v>
      </c>
      <c r="I13" s="16">
        <f t="shared" si="2"/>
        <v>9002</v>
      </c>
      <c r="J13" s="17">
        <f t="shared" si="3"/>
        <v>0.7838049629952112</v>
      </c>
      <c r="K13" s="21">
        <v>12267</v>
      </c>
      <c r="L13" s="22">
        <v>8915</v>
      </c>
      <c r="M13" s="17">
        <f t="shared" si="4"/>
        <v>0.7267465558001142</v>
      </c>
      <c r="N13" s="1"/>
      <c r="O13" s="1"/>
    </row>
    <row r="14" spans="1:15" ht="12.75">
      <c r="A14" s="25" t="s">
        <v>21</v>
      </c>
      <c r="B14" s="21">
        <v>11056</v>
      </c>
      <c r="C14" s="22">
        <v>9889</v>
      </c>
      <c r="D14" s="17">
        <f t="shared" si="0"/>
        <v>0.8944464544138929</v>
      </c>
      <c r="E14" s="21">
        <v>535</v>
      </c>
      <c r="F14" s="22">
        <v>568</v>
      </c>
      <c r="G14" s="18">
        <f t="shared" si="1"/>
        <v>1.0616822429906543</v>
      </c>
      <c r="H14" s="16">
        <f t="shared" si="5"/>
        <v>10521</v>
      </c>
      <c r="I14" s="16">
        <f t="shared" si="2"/>
        <v>9321</v>
      </c>
      <c r="J14" s="17">
        <f t="shared" si="3"/>
        <v>0.8859424009124608</v>
      </c>
      <c r="K14" s="21">
        <v>11083</v>
      </c>
      <c r="L14" s="22">
        <v>9832</v>
      </c>
      <c r="M14" s="17">
        <f t="shared" si="4"/>
        <v>0.8871244247947306</v>
      </c>
      <c r="N14" s="1"/>
      <c r="O14" s="1"/>
    </row>
    <row r="15" spans="1:15" ht="12.75">
      <c r="A15" s="25" t="s">
        <v>15</v>
      </c>
      <c r="B15" s="21">
        <v>6518</v>
      </c>
      <c r="C15" s="22">
        <v>6217</v>
      </c>
      <c r="D15" s="17">
        <f t="shared" si="0"/>
        <v>0.9538201902424056</v>
      </c>
      <c r="E15" s="21">
        <v>115</v>
      </c>
      <c r="F15" s="22">
        <v>89</v>
      </c>
      <c r="G15" s="18">
        <f t="shared" si="1"/>
        <v>0.7739130434782608</v>
      </c>
      <c r="H15" s="16">
        <f t="shared" si="5"/>
        <v>6403</v>
      </c>
      <c r="I15" s="16">
        <f t="shared" si="2"/>
        <v>6128</v>
      </c>
      <c r="J15" s="17">
        <f t="shared" si="3"/>
        <v>0.9570513821646104</v>
      </c>
      <c r="K15" s="21">
        <v>6565</v>
      </c>
      <c r="L15" s="22">
        <v>6163</v>
      </c>
      <c r="M15" s="17">
        <f>L15/K15</f>
        <v>0.9387661843107388</v>
      </c>
      <c r="N15" s="1"/>
      <c r="O15" s="1"/>
    </row>
    <row r="16" spans="1:15" ht="12.75">
      <c r="A16" s="25" t="s">
        <v>16</v>
      </c>
      <c r="B16" s="21">
        <v>8334</v>
      </c>
      <c r="C16" s="22">
        <v>6893</v>
      </c>
      <c r="D16" s="17">
        <f t="shared" si="0"/>
        <v>0.8270938324934005</v>
      </c>
      <c r="E16" s="21">
        <v>260</v>
      </c>
      <c r="F16" s="22">
        <v>197</v>
      </c>
      <c r="G16" s="18">
        <f t="shared" si="1"/>
        <v>0.7576923076923077</v>
      </c>
      <c r="H16" s="16">
        <v>8237</v>
      </c>
      <c r="I16" s="16">
        <v>4523</v>
      </c>
      <c r="J16" s="17">
        <f t="shared" si="3"/>
        <v>0.5491076848367124</v>
      </c>
      <c r="K16" s="21">
        <v>8445</v>
      </c>
      <c r="L16" s="22">
        <v>6577</v>
      </c>
      <c r="M16" s="17">
        <f t="shared" si="4"/>
        <v>0.7788040260509177</v>
      </c>
      <c r="N16" s="1"/>
      <c r="O16" s="1"/>
    </row>
    <row r="17" spans="1:15" ht="12.75">
      <c r="A17" s="25" t="s">
        <v>17</v>
      </c>
      <c r="B17" s="21">
        <v>8290</v>
      </c>
      <c r="C17" s="22">
        <v>6475</v>
      </c>
      <c r="D17" s="17">
        <f t="shared" si="0"/>
        <v>0.7810615199034981</v>
      </c>
      <c r="E17" s="21">
        <v>186</v>
      </c>
      <c r="F17" s="22">
        <v>223</v>
      </c>
      <c r="G17" s="18">
        <f t="shared" si="1"/>
        <v>1.1989247311827957</v>
      </c>
      <c r="H17" s="16">
        <f t="shared" si="5"/>
        <v>8104</v>
      </c>
      <c r="I17" s="16">
        <f t="shared" si="2"/>
        <v>6252</v>
      </c>
      <c r="J17" s="17">
        <f t="shared" si="3"/>
        <v>0.7714708785784797</v>
      </c>
      <c r="K17" s="21">
        <v>8422</v>
      </c>
      <c r="L17" s="22">
        <v>6174</v>
      </c>
      <c r="M17" s="17">
        <f t="shared" si="4"/>
        <v>0.7330800284967941</v>
      </c>
      <c r="N17" s="1"/>
      <c r="O17" s="1"/>
    </row>
    <row r="18" spans="1:15" ht="12.75">
      <c r="A18" s="25" t="s">
        <v>18</v>
      </c>
      <c r="B18" s="21">
        <v>12296</v>
      </c>
      <c r="C18" s="22">
        <v>9385</v>
      </c>
      <c r="D18" s="17">
        <f t="shared" si="0"/>
        <v>0.7632563435263501</v>
      </c>
      <c r="E18" s="21">
        <v>407</v>
      </c>
      <c r="F18" s="22">
        <v>503</v>
      </c>
      <c r="G18" s="18">
        <f t="shared" si="1"/>
        <v>1.2358722358722358</v>
      </c>
      <c r="H18" s="16">
        <f t="shared" si="5"/>
        <v>11889</v>
      </c>
      <c r="I18" s="16">
        <f t="shared" si="2"/>
        <v>8882</v>
      </c>
      <c r="J18" s="17">
        <f t="shared" si="3"/>
        <v>0.7470771301202792</v>
      </c>
      <c r="K18" s="21">
        <v>12507</v>
      </c>
      <c r="L18" s="22">
        <v>9528</v>
      </c>
      <c r="M18" s="17">
        <f t="shared" si="4"/>
        <v>0.7618133845046774</v>
      </c>
      <c r="N18" s="1"/>
      <c r="O18" s="1"/>
    </row>
    <row r="19" spans="1:15" ht="13.5" thickBot="1">
      <c r="A19" s="26" t="s">
        <v>19</v>
      </c>
      <c r="B19" s="23">
        <v>6844</v>
      </c>
      <c r="C19" s="24">
        <v>5694</v>
      </c>
      <c r="D19" s="19">
        <f t="shared" si="0"/>
        <v>0.8319696084161309</v>
      </c>
      <c r="E19" s="23">
        <v>88</v>
      </c>
      <c r="F19" s="24">
        <v>70</v>
      </c>
      <c r="G19" s="20">
        <f t="shared" si="1"/>
        <v>0.7954545454545454</v>
      </c>
      <c r="H19" s="16">
        <f t="shared" si="5"/>
        <v>6756</v>
      </c>
      <c r="I19" s="16">
        <f t="shared" si="2"/>
        <v>5624</v>
      </c>
      <c r="J19" s="19">
        <f t="shared" si="3"/>
        <v>0.8324452338661931</v>
      </c>
      <c r="K19" s="23">
        <v>6891</v>
      </c>
      <c r="L19" s="22">
        <v>5508</v>
      </c>
      <c r="M19" s="19">
        <f t="shared" si="4"/>
        <v>0.7993034392686112</v>
      </c>
      <c r="N19" s="1"/>
      <c r="O19" s="1"/>
    </row>
    <row r="20" spans="1:15" ht="13.5" thickBot="1">
      <c r="A20" s="11" t="s">
        <v>20</v>
      </c>
      <c r="B20" s="12">
        <f>SUM(B7:B19)</f>
        <v>172583</v>
      </c>
      <c r="C20" s="13">
        <f aca="true" t="shared" si="6" ref="C20:L20">SUM(C7:C19)</f>
        <v>151057</v>
      </c>
      <c r="D20" s="14">
        <f t="shared" si="0"/>
        <v>0.8752716084434736</v>
      </c>
      <c r="E20" s="12">
        <f t="shared" si="6"/>
        <v>8007</v>
      </c>
      <c r="F20" s="13">
        <f t="shared" si="6"/>
        <v>7332</v>
      </c>
      <c r="G20" s="15">
        <f t="shared" si="1"/>
        <v>0.9156987635818659</v>
      </c>
      <c r="H20" s="13">
        <f t="shared" si="6"/>
        <v>164739</v>
      </c>
      <c r="I20" s="13">
        <f t="shared" si="6"/>
        <v>141552</v>
      </c>
      <c r="J20" s="14">
        <f t="shared" si="3"/>
        <v>0.8592500865004644</v>
      </c>
      <c r="K20" s="12">
        <f t="shared" si="6"/>
        <v>174331</v>
      </c>
      <c r="L20" s="13">
        <f t="shared" si="6"/>
        <v>146661</v>
      </c>
      <c r="M20" s="14">
        <f t="shared" si="4"/>
        <v>0.8412789463721312</v>
      </c>
      <c r="O20" s="1"/>
    </row>
    <row r="22" spans="2:6" ht="12.75">
      <c r="B22" s="10"/>
      <c r="C22" s="1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M5:M6"/>
    <mergeCell ref="K4:M4"/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2021-12-13T04:49:23Z</dcterms:modified>
  <cp:category/>
  <cp:version/>
  <cp:contentType/>
  <cp:contentStatus/>
</cp:coreProperties>
</file>