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20" yWindow="65436" windowWidth="11078" windowHeight="13017" activeTab="0"/>
  </bookViews>
  <sheets>
    <sheet name="01_05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<sst xmlns="http://schemas.openxmlformats.org/spreadsheetml/2006/main" count="36" uniqueCount="26">
  <si>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</si>
  <si>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</si>
  <si>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</si>
  <si>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</si>
  <si>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</si>
  <si>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</si>
  <si>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</si>
  <si>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</si>
  <si>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</si>
  <si>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</si>
  <si>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</si>
  <si>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</si>
  <si>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</si>
  <si>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</si>
  <si>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</si>
  <si>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</si>
  <si>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</si>
  <si>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</si>
  <si>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</si>
  <si>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</si>
  <si>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</si>
  <si>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</si>
  <si>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</si>
  <si>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</si>
  <si>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</si>
  <si>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01.05.2022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</si>
</sst>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D25" sqref="D25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5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5" customFormat="1" ht="21.75" customHeight="1" thickBot="1">
      <c r="A6" s="41"/>
      <c r="B6" s="48"/>
      <c r="C6" s="49"/>
      <c r="D6" s="33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33"/>
    </row>
    <row r="7" spans="1:15" ht="12.75">
      <c r="A7" s="28" t="s">
        <v>8</v>
      </c>
      <c r="B7" s="29">
        <v>9785</v>
      </c>
      <c r="C7" s="16">
        <v>3619</v>
      </c>
      <c r="D7" s="30">
        <f>C7/B7</f>
        <v>0.36985181400102196</v>
      </c>
      <c r="E7" s="29">
        <v>258</v>
      </c>
      <c r="F7" s="16">
        <v>68</v>
      </c>
      <c r="G7" s="31">
        <f>F7/E7</f>
        <v>0.26356589147286824</v>
      </c>
      <c r="H7" s="16">
        <f>B7-E7</f>
        <v>9527</v>
      </c>
      <c r="I7" s="16">
        <f>C7-F7</f>
        <v>3551</v>
      </c>
      <c r="J7" s="30">
        <f>I7/H7</f>
        <v>0.37273013540463945</v>
      </c>
      <c r="K7" s="29">
        <v>9785</v>
      </c>
      <c r="L7" s="16">
        <v>2953</v>
      </c>
      <c r="M7" s="30">
        <f>L7/K7</f>
        <v>0.3017884517118038</v>
      </c>
      <c r="N7" s="1"/>
      <c r="O7" s="1"/>
    </row>
    <row r="8" spans="1:15" ht="12.75">
      <c r="A8" s="25" t="s">
        <v>9</v>
      </c>
      <c r="B8" s="21">
        <v>13066</v>
      </c>
      <c r="C8" s="22">
        <v>4521</v>
      </c>
      <c r="D8" s="17">
        <f aca="true" t="shared" si="0" ref="D8:D20">C8/B8</f>
        <v>0.34601255166079903</v>
      </c>
      <c r="E8" s="21">
        <v>472</v>
      </c>
      <c r="F8" s="22">
        <v>87</v>
      </c>
      <c r="G8" s="18">
        <f aca="true" t="shared" si="1" ref="G8:G20">F8/E8</f>
        <v>0.1843220338983051</v>
      </c>
      <c r="H8" s="16">
        <f>B8-E8</f>
        <v>12594</v>
      </c>
      <c r="I8" s="16">
        <f aca="true" t="shared" si="2" ref="I8:I19">C8-F8</f>
        <v>4434</v>
      </c>
      <c r="J8" s="17">
        <f aca="true" t="shared" si="3" ref="J8:J20">I8/H8</f>
        <v>0.3520724154359219</v>
      </c>
      <c r="K8" s="21">
        <v>1645</v>
      </c>
      <c r="L8" s="16">
        <v>3693</v>
      </c>
      <c r="M8" s="17">
        <f aca="true" t="shared" si="4" ref="M8:M20">L8/K8</f>
        <v>2.244984802431611</v>
      </c>
      <c r="N8" s="1"/>
      <c r="O8" s="1"/>
    </row>
    <row r="9" spans="1:15" ht="12.75">
      <c r="A9" s="25" t="s">
        <v>10</v>
      </c>
      <c r="B9" s="21">
        <v>8957</v>
      </c>
      <c r="C9" s="22">
        <v>3073</v>
      </c>
      <c r="D9" s="17">
        <f t="shared" si="0"/>
        <v>0.3430836217483532</v>
      </c>
      <c r="E9" s="21">
        <v>860</v>
      </c>
      <c r="F9" s="22">
        <v>175</v>
      </c>
      <c r="G9" s="18">
        <f t="shared" si="1"/>
        <v>0.20348837209302326</v>
      </c>
      <c r="H9" s="16">
        <f aca="true" t="shared" si="5" ref="H9:H19">B9-E9</f>
        <v>8097</v>
      </c>
      <c r="I9" s="16">
        <f t="shared" si="2"/>
        <v>2898</v>
      </c>
      <c r="J9" s="17">
        <f t="shared" si="3"/>
        <v>0.35791033716191184</v>
      </c>
      <c r="K9" s="21">
        <v>8962</v>
      </c>
      <c r="L9" s="16">
        <v>2825</v>
      </c>
      <c r="M9" s="17">
        <f>L9/K9</f>
        <v>0.3152198170051328</v>
      </c>
      <c r="N9" s="1"/>
      <c r="O9" s="1"/>
    </row>
    <row r="10" spans="1:15" ht="12.75">
      <c r="A10" s="25" t="s">
        <v>11</v>
      </c>
      <c r="B10" s="21">
        <v>9525</v>
      </c>
      <c r="C10" s="22">
        <v>3440</v>
      </c>
      <c r="D10" s="17">
        <f t="shared" si="0"/>
        <v>0.3611548556430446</v>
      </c>
      <c r="E10" s="21">
        <v>421</v>
      </c>
      <c r="F10" s="22">
        <v>83</v>
      </c>
      <c r="G10" s="18">
        <f t="shared" si="1"/>
        <v>0.19714964370546317</v>
      </c>
      <c r="H10" s="16">
        <f t="shared" si="5"/>
        <v>9104</v>
      </c>
      <c r="I10" s="16">
        <f t="shared" si="2"/>
        <v>3357</v>
      </c>
      <c r="J10" s="17">
        <f t="shared" si="3"/>
        <v>0.3687390158172232</v>
      </c>
      <c r="K10" s="21">
        <v>9564</v>
      </c>
      <c r="L10" s="16">
        <v>2709</v>
      </c>
      <c r="M10" s="17">
        <f t="shared" si="4"/>
        <v>0.28324968632371395</v>
      </c>
      <c r="N10" s="1"/>
      <c r="O10" s="1"/>
    </row>
    <row r="11" spans="1:15" ht="12.75">
      <c r="A11" s="25" t="s">
        <v>12</v>
      </c>
      <c r="B11" s="21">
        <v>3994</v>
      </c>
      <c r="C11" s="22">
        <v>1490</v>
      </c>
      <c r="D11" s="17">
        <f t="shared" si="0"/>
        <v>0.37305958938407613</v>
      </c>
      <c r="E11" s="21">
        <v>121</v>
      </c>
      <c r="F11" s="22">
        <v>36</v>
      </c>
      <c r="G11" s="18">
        <f t="shared" si="1"/>
        <v>0.2975206611570248</v>
      </c>
      <c r="H11" s="16">
        <f t="shared" si="5"/>
        <v>3873</v>
      </c>
      <c r="I11" s="16">
        <f t="shared" si="2"/>
        <v>1454</v>
      </c>
      <c r="J11" s="17">
        <f t="shared" si="3"/>
        <v>0.375419571391686</v>
      </c>
      <c r="K11" s="21">
        <v>3994</v>
      </c>
      <c r="L11" s="16">
        <v>1020</v>
      </c>
      <c r="M11" s="17">
        <f t="shared" si="4"/>
        <v>0.2553830746119179</v>
      </c>
      <c r="N11" s="1"/>
      <c r="O11" s="1"/>
    </row>
    <row r="12" spans="1:15" ht="12.75">
      <c r="A12" s="25" t="s">
        <v>13</v>
      </c>
      <c r="B12" s="21">
        <v>50435</v>
      </c>
      <c r="C12" s="22">
        <v>12536</v>
      </c>
      <c r="D12" s="17">
        <f t="shared" si="0"/>
        <v>0.2485575493209081</v>
      </c>
      <c r="E12" s="21">
        <v>5417</v>
      </c>
      <c r="F12" s="22">
        <v>1269</v>
      </c>
      <c r="G12" s="18">
        <f t="shared" si="1"/>
        <v>0.2342625069226509</v>
      </c>
      <c r="H12" s="16">
        <f t="shared" si="5"/>
        <v>45018</v>
      </c>
      <c r="I12" s="16">
        <f t="shared" si="2"/>
        <v>11267</v>
      </c>
      <c r="J12" s="17">
        <f t="shared" si="3"/>
        <v>0.25027766671109336</v>
      </c>
      <c r="K12" s="21">
        <v>50835</v>
      </c>
      <c r="L12" s="22">
        <v>11264</v>
      </c>
      <c r="M12" s="17">
        <f t="shared" si="4"/>
        <v>0.22157962034031672</v>
      </c>
      <c r="N12" s="1"/>
      <c r="O12" s="1"/>
    </row>
    <row r="13" spans="1:15" ht="12.75">
      <c r="A13" s="25" t="s">
        <v>14</v>
      </c>
      <c r="B13" s="21">
        <v>12043</v>
      </c>
      <c r="C13" s="22">
        <v>4459</v>
      </c>
      <c r="D13" s="17">
        <f t="shared" si="0"/>
        <v>0.3702565805862327</v>
      </c>
      <c r="E13" s="21">
        <v>799</v>
      </c>
      <c r="F13" s="22">
        <v>191</v>
      </c>
      <c r="G13" s="18">
        <f t="shared" si="1"/>
        <v>0.2390488110137672</v>
      </c>
      <c r="H13" s="16">
        <f t="shared" si="5"/>
        <v>11244</v>
      </c>
      <c r="I13" s="16">
        <f t="shared" si="2"/>
        <v>4268</v>
      </c>
      <c r="J13" s="17">
        <f t="shared" si="3"/>
        <v>0.3795802205620776</v>
      </c>
      <c r="K13" s="21">
        <v>12043</v>
      </c>
      <c r="L13" s="22">
        <v>3736</v>
      </c>
      <c r="M13" s="17">
        <f t="shared" si="4"/>
        <v>0.31022170555509426</v>
      </c>
      <c r="N13" s="1"/>
      <c r="O13" s="1"/>
    </row>
    <row r="14" spans="1:15" ht="12.75">
      <c r="A14" s="25" t="s">
        <v>21</v>
      </c>
      <c r="B14" s="21">
        <v>8865</v>
      </c>
      <c r="C14" s="22">
        <v>3212</v>
      </c>
      <c r="D14" s="17">
        <f t="shared" si="0"/>
        <v>0.3623237450648618</v>
      </c>
      <c r="E14" s="21">
        <v>668</v>
      </c>
      <c r="F14" s="22">
        <v>102</v>
      </c>
      <c r="G14" s="18">
        <f t="shared" si="1"/>
        <v>0.15269461077844312</v>
      </c>
      <c r="H14" s="16">
        <f t="shared" si="5"/>
        <v>8197</v>
      </c>
      <c r="I14" s="16">
        <f t="shared" si="2"/>
        <v>3110</v>
      </c>
      <c r="J14" s="17">
        <f t="shared" si="3"/>
        <v>0.37940710015859463</v>
      </c>
      <c r="K14" s="21">
        <v>8891</v>
      </c>
      <c r="L14" s="22">
        <v>2629</v>
      </c>
      <c r="M14" s="17">
        <f t="shared" si="4"/>
        <v>0.2956922730851423</v>
      </c>
      <c r="N14" s="1"/>
      <c r="O14" s="1"/>
    </row>
    <row r="15" spans="1:15" ht="12.75">
      <c r="A15" s="25" t="s">
        <v>15</v>
      </c>
      <c r="B15" s="21">
        <v>6966</v>
      </c>
      <c r="C15" s="22">
        <v>3033</v>
      </c>
      <c r="D15" s="17">
        <f t="shared" si="0"/>
        <v>0.4354005167958656</v>
      </c>
      <c r="E15" s="21">
        <v>143</v>
      </c>
      <c r="F15" s="22">
        <v>36</v>
      </c>
      <c r="G15" s="18">
        <f t="shared" si="1"/>
        <v>0.2517482517482518</v>
      </c>
      <c r="H15" s="16">
        <f t="shared" si="5"/>
        <v>6823</v>
      </c>
      <c r="I15" s="16">
        <f t="shared" si="2"/>
        <v>2997</v>
      </c>
      <c r="J15" s="17">
        <f t="shared" si="3"/>
        <v>0.43924959695148763</v>
      </c>
      <c r="K15" s="21">
        <v>6997</v>
      </c>
      <c r="L15" s="22">
        <v>2528</v>
      </c>
      <c r="M15" s="17">
        <f>L15/K15</f>
        <v>0.3612976990138631</v>
      </c>
      <c r="N15" s="1"/>
      <c r="O15" s="1"/>
    </row>
    <row r="16" spans="1:15" ht="12.75">
      <c r="A16" s="25" t="s">
        <v>16</v>
      </c>
      <c r="B16" s="21">
        <v>8446</v>
      </c>
      <c r="C16" s="22">
        <v>2557</v>
      </c>
      <c r="D16" s="17">
        <f t="shared" si="0"/>
        <v>0.30274686242008053</v>
      </c>
      <c r="E16" s="21">
        <v>347</v>
      </c>
      <c r="F16" s="22">
        <v>91</v>
      </c>
      <c r="G16" s="18">
        <f t="shared" si="1"/>
        <v>0.2622478386167147</v>
      </c>
      <c r="H16" s="16">
        <f t="shared" si="5"/>
        <v>8099</v>
      </c>
      <c r="I16" s="16">
        <f t="shared" si="2"/>
        <v>2466</v>
      </c>
      <c r="J16" s="17">
        <f t="shared" si="3"/>
        <v>0.30448203481911346</v>
      </c>
      <c r="K16" s="21">
        <v>8446</v>
      </c>
      <c r="L16" s="22">
        <v>1956</v>
      </c>
      <c r="M16" s="17">
        <f t="shared" si="4"/>
        <v>0.2315889178309259</v>
      </c>
      <c r="N16" s="1"/>
      <c r="O16" s="1"/>
    </row>
    <row r="17" spans="1:15" ht="12.75">
      <c r="A17" s="25" t="s">
        <v>17</v>
      </c>
      <c r="B17" s="21">
        <v>8407</v>
      </c>
      <c r="C17" s="22">
        <v>3347</v>
      </c>
      <c r="D17" s="17">
        <f t="shared" si="0"/>
        <v>0.39812061377423574</v>
      </c>
      <c r="E17" s="21">
        <v>344</v>
      </c>
      <c r="F17" s="22">
        <v>68</v>
      </c>
      <c r="G17" s="18">
        <f t="shared" si="1"/>
        <v>0.19767441860465115</v>
      </c>
      <c r="H17" s="16">
        <f t="shared" si="5"/>
        <v>8063</v>
      </c>
      <c r="I17" s="16">
        <f t="shared" si="2"/>
        <v>3279</v>
      </c>
      <c r="J17" s="17">
        <f t="shared" si="3"/>
        <v>0.40667245442143124</v>
      </c>
      <c r="K17" s="21">
        <v>7607</v>
      </c>
      <c r="L17" s="22">
        <v>2652</v>
      </c>
      <c r="M17" s="17">
        <f t="shared" si="4"/>
        <v>0.3486262652819771</v>
      </c>
      <c r="N17" s="1"/>
      <c r="O17" s="1"/>
    </row>
    <row r="18" spans="1:15" ht="12.75">
      <c r="A18" s="25" t="s">
        <v>18</v>
      </c>
      <c r="B18" s="21">
        <v>14500</v>
      </c>
      <c r="C18" s="22">
        <v>4945</v>
      </c>
      <c r="D18" s="17">
        <f t="shared" si="0"/>
        <v>0.3410344827586207</v>
      </c>
      <c r="E18" s="21">
        <v>786</v>
      </c>
      <c r="F18" s="22">
        <v>331</v>
      </c>
      <c r="G18" s="18">
        <f t="shared" si="1"/>
        <v>0.4211195928753181</v>
      </c>
      <c r="H18" s="16">
        <f t="shared" si="5"/>
        <v>13714</v>
      </c>
      <c r="I18" s="16">
        <f t="shared" si="2"/>
        <v>4614</v>
      </c>
      <c r="J18" s="17">
        <f t="shared" si="3"/>
        <v>0.3364445092606096</v>
      </c>
      <c r="K18" s="21">
        <v>12107</v>
      </c>
      <c r="L18" s="22">
        <v>4276</v>
      </c>
      <c r="M18" s="17">
        <f t="shared" si="4"/>
        <v>0.3531841083670604</v>
      </c>
      <c r="N18" s="1"/>
      <c r="O18" s="1"/>
    </row>
    <row r="19" spans="1:15" ht="13.5" thickBot="1">
      <c r="A19" s="26" t="s">
        <v>19</v>
      </c>
      <c r="B19" s="23">
        <v>6975</v>
      </c>
      <c r="C19" s="24">
        <v>2697</v>
      </c>
      <c r="D19" s="19">
        <f t="shared" si="0"/>
        <v>0.38666666666666666</v>
      </c>
      <c r="E19" s="23">
        <v>132</v>
      </c>
      <c r="F19" s="24">
        <v>35</v>
      </c>
      <c r="G19" s="20">
        <f t="shared" si="1"/>
        <v>0.26515151515151514</v>
      </c>
      <c r="H19" s="16">
        <f t="shared" si="5"/>
        <v>6843</v>
      </c>
      <c r="I19" s="16">
        <f t="shared" si="2"/>
        <v>2662</v>
      </c>
      <c r="J19" s="19">
        <f t="shared" si="3"/>
        <v>0.38901066783574456</v>
      </c>
      <c r="K19" s="23">
        <v>6976</v>
      </c>
      <c r="L19" s="22">
        <v>1952</v>
      </c>
      <c r="M19" s="19">
        <f t="shared" si="4"/>
        <v>0.2798165137614679</v>
      </c>
      <c r="N19" s="1"/>
      <c r="O19" s="1"/>
    </row>
    <row r="20" spans="1:15" ht="13.5" thickBot="1">
      <c r="A20" s="11" t="s">
        <v>20</v>
      </c>
      <c r="B20" s="12">
        <f>SUM(B7:B19)</f>
        <v>161964</v>
      </c>
      <c r="C20" s="13">
        <f aca="true" t="shared" si="6" ref="C20:L20">SUM(C7:C19)</f>
        <v>52929</v>
      </c>
      <c r="D20" s="14">
        <f t="shared" si="0"/>
        <v>0.3267948432985108</v>
      </c>
      <c r="E20" s="12">
        <f t="shared" si="6"/>
        <v>10768</v>
      </c>
      <c r="F20" s="13">
        <f t="shared" si="6"/>
        <v>2572</v>
      </c>
      <c r="G20" s="15">
        <f t="shared" si="1"/>
        <v>0.23885586924219912</v>
      </c>
      <c r="H20" s="13">
        <f t="shared" si="6"/>
        <v>151196</v>
      </c>
      <c r="I20" s="13">
        <f t="shared" si="6"/>
        <v>50357</v>
      </c>
      <c r="J20" s="14">
        <f t="shared" si="3"/>
        <v>0.3330577528506045</v>
      </c>
      <c r="K20" s="12">
        <f t="shared" si="6"/>
        <v>147852</v>
      </c>
      <c r="L20" s="13">
        <f t="shared" si="6"/>
        <v>44193</v>
      </c>
      <c r="M20" s="14">
        <f t="shared" si="4"/>
        <v>0.2989002516029543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2022-08-17T09:54:07Z</dcterms:modified>
  <cp:category/>
  <cp:version/>
  <cp:contentType/>
  <cp:contentStatus/>
</cp:coreProperties>
</file>