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3635" windowHeight="13020" activeTab="0"/>
  </bookViews>
  <sheets>
    <sheet name="01_11_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<sst xmlns="http://schemas.openxmlformats.org/spreadsheetml/2006/main" count="36" uniqueCount="26">
  <si>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</si>
  <si>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</si>
  <si>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</si>
  <si>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</si>
  <si>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</si>
  <si>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</si>
  <si>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</si>
  <si>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</si>
  <si>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</si>
  <si>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</si>
  <si>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</si>
  <si>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</si>
  <si>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</si>
  <si>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</si>
  <si>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</si>
  <si>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</si>
  <si>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</si>
  <si>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</si>
  <si>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</si>
  <si>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</si>
  <si>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</si>
  <si>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</si>
  <si>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</si>
  <si>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</si>
  <si>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</si>
  <si>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01.11.2022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</si>
</sst>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9" xfId="0" applyFont="1" applyFill="1" applyBorder="1" applyAlignment="1">
      <alignment horizontal="left"/>
    </xf>
    <xf numFmtId="172" fontId="1" fillId="0" borderId="20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3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3" fontId="1" fillId="0" borderId="25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3" fontId="1" fillId="0" borderId="24" xfId="0" applyNumberFormat="1" applyFont="1" applyFill="1" applyBorder="1" applyAlignment="1">
      <alignment/>
    </xf>
    <xf numFmtId="173" fontId="1" fillId="0" borderId="27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H28" sqref="H28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.75">
      <c r="A1" s="18" t="s">
        <v>25</v>
      </c>
    </row>
    <row r="2" ht="16.5" thickBot="1">
      <c r="M2" s="3" t="s">
        <v>22</v>
      </c>
    </row>
    <row r="3" spans="1:13" s="4" customFormat="1" ht="16.5" thickBot="1">
      <c r="A3" s="39" t="s">
        <v>7</v>
      </c>
      <c r="B3" s="42" t="s">
        <v>5</v>
      </c>
      <c r="C3" s="43"/>
      <c r="D3" s="43"/>
      <c r="E3" s="43"/>
      <c r="F3" s="43"/>
      <c r="G3" s="43"/>
      <c r="H3" s="43"/>
      <c r="I3" s="43"/>
      <c r="J3" s="44"/>
      <c r="K3" s="45" t="s">
        <v>6</v>
      </c>
      <c r="L3" s="46"/>
      <c r="M3" s="47"/>
    </row>
    <row r="4" spans="1:13" s="5" customFormat="1" ht="12.75">
      <c r="A4" s="40"/>
      <c r="B4" s="34" t="s">
        <v>1</v>
      </c>
      <c r="C4" s="35"/>
      <c r="D4" s="36"/>
      <c r="E4" s="34" t="s">
        <v>4</v>
      </c>
      <c r="F4" s="35"/>
      <c r="G4" s="35"/>
      <c r="H4" s="35"/>
      <c r="I4" s="35"/>
      <c r="J4" s="36"/>
      <c r="K4" s="34" t="s">
        <v>1</v>
      </c>
      <c r="L4" s="35"/>
      <c r="M4" s="36"/>
    </row>
    <row r="5" spans="1:13" s="5" customFormat="1" ht="26.25" customHeight="1">
      <c r="A5" s="40"/>
      <c r="B5" s="37" t="s">
        <v>0</v>
      </c>
      <c r="C5" s="38" t="s">
        <v>2</v>
      </c>
      <c r="D5" s="32" t="s">
        <v>3</v>
      </c>
      <c r="E5" s="37" t="s">
        <v>23</v>
      </c>
      <c r="F5" s="38"/>
      <c r="G5" s="38"/>
      <c r="H5" s="38" t="s">
        <v>24</v>
      </c>
      <c r="I5" s="38"/>
      <c r="J5" s="32"/>
      <c r="K5" s="37" t="s">
        <v>0</v>
      </c>
      <c r="L5" s="38" t="s">
        <v>2</v>
      </c>
      <c r="M5" s="32" t="s">
        <v>3</v>
      </c>
    </row>
    <row r="6" spans="1:13" s="5" customFormat="1" ht="33" customHeight="1" thickBot="1">
      <c r="A6" s="41"/>
      <c r="B6" s="48"/>
      <c r="C6" s="49"/>
      <c r="D6" s="33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8"/>
      <c r="L6" s="49"/>
      <c r="M6" s="33"/>
    </row>
    <row r="7" spans="1:15" ht="12.75">
      <c r="A7" s="19" t="s">
        <v>8</v>
      </c>
      <c r="B7" s="20">
        <v>10277</v>
      </c>
      <c r="C7" s="21">
        <v>7954</v>
      </c>
      <c r="D7" s="22">
        <f>C7/B7</f>
        <v>0.7739612727449645</v>
      </c>
      <c r="E7" s="20">
        <v>337</v>
      </c>
      <c r="F7" s="21">
        <v>291</v>
      </c>
      <c r="G7" s="29">
        <f>F7/E7</f>
        <v>0.8635014836795252</v>
      </c>
      <c r="H7" s="21">
        <f>B7-E7</f>
        <v>9940</v>
      </c>
      <c r="I7" s="21">
        <f>C7-F7</f>
        <v>7663</v>
      </c>
      <c r="J7" s="22">
        <f>I7/H7</f>
        <v>0.7709255533199195</v>
      </c>
      <c r="K7" s="20">
        <v>10348</v>
      </c>
      <c r="L7" s="21">
        <v>7930</v>
      </c>
      <c r="M7" s="22">
        <f>L7/K7</f>
        <v>0.7663316582914573</v>
      </c>
      <c r="N7" s="1"/>
      <c r="O7" s="1"/>
    </row>
    <row r="8" spans="1:15" ht="12.75">
      <c r="A8" s="16" t="s">
        <v>9</v>
      </c>
      <c r="B8" s="23">
        <v>13559</v>
      </c>
      <c r="C8" s="24">
        <v>9969</v>
      </c>
      <c r="D8" s="25">
        <f aca="true" t="shared" si="0" ref="D8:D20">C8/B8</f>
        <v>0.7352312117412788</v>
      </c>
      <c r="E8" s="23">
        <v>473</v>
      </c>
      <c r="F8" s="24">
        <v>389</v>
      </c>
      <c r="G8" s="30">
        <f aca="true" t="shared" si="1" ref="G8:G20">F8/E8</f>
        <v>0.8224101479915433</v>
      </c>
      <c r="H8" s="21">
        <f>B8-E8</f>
        <v>13086</v>
      </c>
      <c r="I8" s="21">
        <f aca="true" t="shared" si="2" ref="I8:I19">C8-F8</f>
        <v>9580</v>
      </c>
      <c r="J8" s="25">
        <f aca="true" t="shared" si="3" ref="J8:J20">I8/H8</f>
        <v>0.7320800855876509</v>
      </c>
      <c r="K8" s="23">
        <v>13638</v>
      </c>
      <c r="L8" s="21">
        <v>9994</v>
      </c>
      <c r="M8" s="25">
        <f aca="true" t="shared" si="4" ref="M8:M20">L8/K8</f>
        <v>0.7328053966857311</v>
      </c>
      <c r="N8" s="1"/>
      <c r="O8" s="1"/>
    </row>
    <row r="9" spans="1:15" ht="12.75">
      <c r="A9" s="16" t="s">
        <v>10</v>
      </c>
      <c r="B9" s="23">
        <v>16063</v>
      </c>
      <c r="C9" s="24">
        <v>11991</v>
      </c>
      <c r="D9" s="25">
        <f t="shared" si="0"/>
        <v>0.7464981634812924</v>
      </c>
      <c r="E9" s="23">
        <v>860</v>
      </c>
      <c r="F9" s="24">
        <v>676</v>
      </c>
      <c r="G9" s="30">
        <f t="shared" si="1"/>
        <v>0.786046511627907</v>
      </c>
      <c r="H9" s="21">
        <f aca="true" t="shared" si="5" ref="H9:H19">B9-E9</f>
        <v>15203</v>
      </c>
      <c r="I9" s="21">
        <f t="shared" si="2"/>
        <v>11315</v>
      </c>
      <c r="J9" s="25">
        <f t="shared" si="3"/>
        <v>0.7442610011182004</v>
      </c>
      <c r="K9" s="23">
        <v>16098</v>
      </c>
      <c r="L9" s="21">
        <v>10149</v>
      </c>
      <c r="M9" s="25">
        <f>L9/K9</f>
        <v>0.6304509877003355</v>
      </c>
      <c r="N9" s="1"/>
      <c r="O9" s="1"/>
    </row>
    <row r="10" spans="1:15" ht="12.75">
      <c r="A10" s="16" t="s">
        <v>11</v>
      </c>
      <c r="B10" s="23">
        <v>10012</v>
      </c>
      <c r="C10" s="24">
        <v>7813</v>
      </c>
      <c r="D10" s="25">
        <f t="shared" si="0"/>
        <v>0.7803635637235318</v>
      </c>
      <c r="E10" s="23">
        <v>421</v>
      </c>
      <c r="F10" s="24">
        <v>365</v>
      </c>
      <c r="G10" s="30">
        <f t="shared" si="1"/>
        <v>0.8669833729216152</v>
      </c>
      <c r="H10" s="21">
        <f t="shared" si="5"/>
        <v>9591</v>
      </c>
      <c r="I10" s="21">
        <f t="shared" si="2"/>
        <v>7448</v>
      </c>
      <c r="J10" s="25">
        <f t="shared" si="3"/>
        <v>0.7765613596079658</v>
      </c>
      <c r="K10" s="23">
        <v>10052</v>
      </c>
      <c r="L10" s="21">
        <v>7842</v>
      </c>
      <c r="M10" s="25">
        <f t="shared" si="4"/>
        <v>0.7801432550736171</v>
      </c>
      <c r="N10" s="1"/>
      <c r="O10" s="1"/>
    </row>
    <row r="11" spans="1:15" ht="12.75">
      <c r="A11" s="16" t="s">
        <v>12</v>
      </c>
      <c r="B11" s="23">
        <v>4231</v>
      </c>
      <c r="C11" s="24">
        <v>3309</v>
      </c>
      <c r="D11" s="25">
        <f t="shared" si="0"/>
        <v>0.7820846135665327</v>
      </c>
      <c r="E11" s="23">
        <v>121</v>
      </c>
      <c r="F11" s="24">
        <v>113</v>
      </c>
      <c r="G11" s="30">
        <f t="shared" si="1"/>
        <v>0.9338842975206612</v>
      </c>
      <c r="H11" s="21">
        <f t="shared" si="5"/>
        <v>4110</v>
      </c>
      <c r="I11" s="21">
        <f t="shared" si="2"/>
        <v>3196</v>
      </c>
      <c r="J11" s="25">
        <f t="shared" si="3"/>
        <v>0.7776155717761557</v>
      </c>
      <c r="K11" s="23">
        <v>4244</v>
      </c>
      <c r="L11" s="21">
        <v>3123</v>
      </c>
      <c r="M11" s="25">
        <f t="shared" si="4"/>
        <v>0.7358623939679547</v>
      </c>
      <c r="N11" s="1"/>
      <c r="O11" s="1"/>
    </row>
    <row r="12" spans="1:15" ht="12.75">
      <c r="A12" s="16" t="s">
        <v>13</v>
      </c>
      <c r="B12" s="23">
        <v>51854</v>
      </c>
      <c r="C12" s="24">
        <v>42714</v>
      </c>
      <c r="D12" s="25">
        <f t="shared" si="0"/>
        <v>0.8237358737995141</v>
      </c>
      <c r="E12" s="23">
        <v>5427</v>
      </c>
      <c r="F12" s="24">
        <v>4291</v>
      </c>
      <c r="G12" s="30">
        <f t="shared" si="1"/>
        <v>0.7906762483876911</v>
      </c>
      <c r="H12" s="21">
        <f t="shared" si="5"/>
        <v>46427</v>
      </c>
      <c r="I12" s="21">
        <f t="shared" si="2"/>
        <v>38423</v>
      </c>
      <c r="J12" s="25">
        <f t="shared" si="3"/>
        <v>0.8276003187800203</v>
      </c>
      <c r="K12" s="23">
        <v>52253</v>
      </c>
      <c r="L12" s="24">
        <v>41987</v>
      </c>
      <c r="M12" s="25">
        <f t="shared" si="4"/>
        <v>0.8035328115132145</v>
      </c>
      <c r="N12" s="1"/>
      <c r="O12" s="1"/>
    </row>
    <row r="13" spans="1:15" ht="12.75">
      <c r="A13" s="16" t="s">
        <v>14</v>
      </c>
      <c r="B13" s="23">
        <v>12667</v>
      </c>
      <c r="C13" s="24">
        <v>9047</v>
      </c>
      <c r="D13" s="25">
        <f t="shared" si="0"/>
        <v>0.7142180468935028</v>
      </c>
      <c r="E13" s="23">
        <v>799</v>
      </c>
      <c r="F13" s="24">
        <v>806</v>
      </c>
      <c r="G13" s="30">
        <f t="shared" si="1"/>
        <v>1.0087609511889863</v>
      </c>
      <c r="H13" s="21">
        <f t="shared" si="5"/>
        <v>11868</v>
      </c>
      <c r="I13" s="21">
        <f t="shared" si="2"/>
        <v>8241</v>
      </c>
      <c r="J13" s="25">
        <f t="shared" si="3"/>
        <v>0.6943882709807887</v>
      </c>
      <c r="K13" s="23">
        <v>12667</v>
      </c>
      <c r="L13" s="24">
        <v>8579</v>
      </c>
      <c r="M13" s="25">
        <f t="shared" si="4"/>
        <v>0.677271650746033</v>
      </c>
      <c r="N13" s="1"/>
      <c r="O13" s="1"/>
    </row>
    <row r="14" spans="1:15" ht="12.75">
      <c r="A14" s="16" t="s">
        <v>21</v>
      </c>
      <c r="B14" s="23">
        <v>14895</v>
      </c>
      <c r="C14" s="24">
        <v>11991</v>
      </c>
      <c r="D14" s="25">
        <f t="shared" si="0"/>
        <v>0.8050352467270896</v>
      </c>
      <c r="E14" s="23">
        <v>668</v>
      </c>
      <c r="F14" s="24">
        <v>425</v>
      </c>
      <c r="G14" s="30">
        <f t="shared" si="1"/>
        <v>0.6362275449101796</v>
      </c>
      <c r="H14" s="21">
        <f t="shared" si="5"/>
        <v>14227</v>
      </c>
      <c r="I14" s="21">
        <f t="shared" si="2"/>
        <v>11566</v>
      </c>
      <c r="J14" s="25">
        <f t="shared" si="3"/>
        <v>0.8129612708230829</v>
      </c>
      <c r="K14" s="23">
        <v>14921</v>
      </c>
      <c r="L14" s="24">
        <v>11838</v>
      </c>
      <c r="M14" s="25">
        <f t="shared" si="4"/>
        <v>0.7933784598887474</v>
      </c>
      <c r="N14" s="1"/>
      <c r="O14" s="1"/>
    </row>
    <row r="15" spans="1:15" ht="12.75">
      <c r="A15" s="16" t="s">
        <v>15</v>
      </c>
      <c r="B15" s="23">
        <v>7447</v>
      </c>
      <c r="C15" s="24">
        <v>5798</v>
      </c>
      <c r="D15" s="25">
        <f t="shared" si="0"/>
        <v>0.7785685510944005</v>
      </c>
      <c r="E15" s="23">
        <v>142</v>
      </c>
      <c r="F15" s="24">
        <v>107</v>
      </c>
      <c r="G15" s="30">
        <f t="shared" si="1"/>
        <v>0.7535211267605634</v>
      </c>
      <c r="H15" s="21">
        <f t="shared" si="5"/>
        <v>7305</v>
      </c>
      <c r="I15" s="21">
        <f t="shared" si="2"/>
        <v>5691</v>
      </c>
      <c r="J15" s="25">
        <f t="shared" si="3"/>
        <v>0.7790554414784394</v>
      </c>
      <c r="K15" s="23">
        <v>7479</v>
      </c>
      <c r="L15" s="24">
        <v>5632</v>
      </c>
      <c r="M15" s="25">
        <f>L15/K15</f>
        <v>0.7530418505147747</v>
      </c>
      <c r="N15" s="1"/>
      <c r="O15" s="1"/>
    </row>
    <row r="16" spans="1:15" ht="12.75">
      <c r="A16" s="16" t="s">
        <v>16</v>
      </c>
      <c r="B16" s="23">
        <v>8975</v>
      </c>
      <c r="C16" s="24">
        <v>6516</v>
      </c>
      <c r="D16" s="25">
        <f t="shared" si="0"/>
        <v>0.726016713091922</v>
      </c>
      <c r="E16" s="23">
        <v>447</v>
      </c>
      <c r="F16" s="24">
        <v>391</v>
      </c>
      <c r="G16" s="30">
        <f t="shared" si="1"/>
        <v>0.8747203579418344</v>
      </c>
      <c r="H16" s="21">
        <f t="shared" si="5"/>
        <v>8528</v>
      </c>
      <c r="I16" s="21">
        <f t="shared" si="2"/>
        <v>6125</v>
      </c>
      <c r="J16" s="25">
        <f t="shared" si="3"/>
        <v>0.7182223264540337</v>
      </c>
      <c r="K16" s="23">
        <v>9105</v>
      </c>
      <c r="L16" s="24">
        <v>6598</v>
      </c>
      <c r="M16" s="25">
        <f t="shared" si="4"/>
        <v>0.7246567819879187</v>
      </c>
      <c r="N16" s="1"/>
      <c r="O16" s="1"/>
    </row>
    <row r="17" spans="1:15" ht="12.75">
      <c r="A17" s="16" t="s">
        <v>17</v>
      </c>
      <c r="B17" s="23">
        <v>8749</v>
      </c>
      <c r="C17" s="24">
        <v>6401</v>
      </c>
      <c r="D17" s="25">
        <f t="shared" si="0"/>
        <v>0.7316264715967539</v>
      </c>
      <c r="E17" s="23">
        <v>344</v>
      </c>
      <c r="F17" s="24">
        <v>248</v>
      </c>
      <c r="G17" s="30">
        <f t="shared" si="1"/>
        <v>0.7209302325581395</v>
      </c>
      <c r="H17" s="21">
        <f t="shared" si="5"/>
        <v>8405</v>
      </c>
      <c r="I17" s="21">
        <f t="shared" si="2"/>
        <v>6153</v>
      </c>
      <c r="J17" s="25">
        <f t="shared" si="3"/>
        <v>0.732064247471743</v>
      </c>
      <c r="K17" s="23">
        <v>8906</v>
      </c>
      <c r="L17" s="24">
        <v>5819</v>
      </c>
      <c r="M17" s="25">
        <f t="shared" si="4"/>
        <v>0.6533797439928138</v>
      </c>
      <c r="N17" s="1"/>
      <c r="O17" s="1"/>
    </row>
    <row r="18" spans="1:15" ht="12.75">
      <c r="A18" s="16" t="s">
        <v>18</v>
      </c>
      <c r="B18" s="23">
        <v>15095</v>
      </c>
      <c r="C18" s="24">
        <v>9272</v>
      </c>
      <c r="D18" s="25">
        <f t="shared" si="0"/>
        <v>0.6142431268631997</v>
      </c>
      <c r="E18" s="23">
        <v>786</v>
      </c>
      <c r="F18" s="24">
        <v>684</v>
      </c>
      <c r="G18" s="30">
        <f t="shared" si="1"/>
        <v>0.8702290076335878</v>
      </c>
      <c r="H18" s="21">
        <f t="shared" si="5"/>
        <v>14309</v>
      </c>
      <c r="I18" s="21">
        <f t="shared" si="2"/>
        <v>8588</v>
      </c>
      <c r="J18" s="25">
        <f t="shared" si="3"/>
        <v>0.6001817038227689</v>
      </c>
      <c r="K18" s="23">
        <v>15202</v>
      </c>
      <c r="L18" s="24">
        <v>9280</v>
      </c>
      <c r="M18" s="25">
        <f t="shared" si="4"/>
        <v>0.6104459939481647</v>
      </c>
      <c r="N18" s="1"/>
      <c r="O18" s="1"/>
    </row>
    <row r="19" spans="1:15" ht="13.5" thickBot="1">
      <c r="A19" s="17" t="s">
        <v>19</v>
      </c>
      <c r="B19" s="26">
        <v>8059</v>
      </c>
      <c r="C19" s="27">
        <v>6141</v>
      </c>
      <c r="D19" s="28">
        <f t="shared" si="0"/>
        <v>0.7620052115647102</v>
      </c>
      <c r="E19" s="26">
        <v>182</v>
      </c>
      <c r="F19" s="27">
        <v>107</v>
      </c>
      <c r="G19" s="31">
        <f t="shared" si="1"/>
        <v>0.5879120879120879</v>
      </c>
      <c r="H19" s="21">
        <f t="shared" si="5"/>
        <v>7877</v>
      </c>
      <c r="I19" s="21">
        <f t="shared" si="2"/>
        <v>6034</v>
      </c>
      <c r="J19" s="28">
        <f t="shared" si="3"/>
        <v>0.7660276755109814</v>
      </c>
      <c r="K19" s="26">
        <v>8059</v>
      </c>
      <c r="L19" s="24">
        <v>4950</v>
      </c>
      <c r="M19" s="28">
        <f t="shared" si="4"/>
        <v>0.6142201265665715</v>
      </c>
      <c r="N19" s="1"/>
      <c r="O19" s="1"/>
    </row>
    <row r="20" spans="1:15" ht="13.5" thickBot="1">
      <c r="A20" s="11" t="s">
        <v>20</v>
      </c>
      <c r="B20" s="12">
        <f>SUM(B7:B19)</f>
        <v>181883</v>
      </c>
      <c r="C20" s="13">
        <f aca="true" t="shared" si="6" ref="C20:L20">SUM(C7:C19)</f>
        <v>138916</v>
      </c>
      <c r="D20" s="14">
        <f t="shared" si="0"/>
        <v>0.7637657175217035</v>
      </c>
      <c r="E20" s="12">
        <f t="shared" si="6"/>
        <v>11007</v>
      </c>
      <c r="F20" s="13">
        <f t="shared" si="6"/>
        <v>8893</v>
      </c>
      <c r="G20" s="15">
        <f t="shared" si="1"/>
        <v>0.8079404015626419</v>
      </c>
      <c r="H20" s="13">
        <f t="shared" si="6"/>
        <v>170876</v>
      </c>
      <c r="I20" s="13">
        <f t="shared" si="6"/>
        <v>130023</v>
      </c>
      <c r="J20" s="14">
        <f t="shared" si="3"/>
        <v>0.7609201994428708</v>
      </c>
      <c r="K20" s="12">
        <f t="shared" si="6"/>
        <v>182972</v>
      </c>
      <c r="L20" s="13">
        <f t="shared" si="6"/>
        <v>133721</v>
      </c>
      <c r="M20" s="14">
        <f t="shared" si="4"/>
        <v>0.7308276676212754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2022-11-16T09:02:03Z</dcterms:modified>
  <cp:category/>
  <cp:version/>
  <cp:contentType/>
  <cp:contentStatus/>
</cp:coreProperties>
</file>