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95" yWindow="65506" windowWidth="14565" windowHeight="12585" activeTab="0"/>
  </bookViews>
  <sheets>
    <sheet name="01_08_2023" sheetId="1" r:id="rId1"/>
  </sheets>
  <definedNames>
    <definedName name="_xlnm.Print_Titles" localSheetId="0">'01_08_2023'!$4:$4</definedName>
  </definedNames>
  <calcPr fullCalcOnLoad="1"/>
</workbook>
</file>

<file path=xl/sharedStrings.xml><?xml version="1.0" encoding="utf-8"?>
<sst xmlns="http://schemas.openxmlformats.org/spreadsheetml/2006/main" count="1126" uniqueCount="773">
  <si>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</si>
  <si>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</si>
  <si>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</si>
  <si>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</si>
  <si>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</si>
  <si>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</si>
  <si>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</si>
  <si>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</si>
  <si>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</si>
  <si>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</si>
  <si>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</si>
  <si>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</si>
  <si>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</si>
  <si>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</si>
  <si>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000 1 01 01012 02 0000 110</t>
  </si>
  <si>
    <t>Налог на доходы физических лиц</t>
  </si>
  <si>
    <t>000 1 01 02000 01 0000 110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</si>
  <si>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</si>
  <si>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</si>
  <si>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</si>
  <si>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000 1 01 02030 01 0000 110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</si>
  <si>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</si>
  <si>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</si>
  <si>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</si>
  <si>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</si>
  <si>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</si>
  <si>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</si>
  <si>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</si>
  <si>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</si>
  <si>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</si>
  <si>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</si>
  <si>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</si>
  <si>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</si>
  <si>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</si>
  <si>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</si>
  <si>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</si>
  <si>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</si>
  <si>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</si>
  <si>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</si>
  <si>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</si>
  <si>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</si>
  <si>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</si>
  <si>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</si>
  <si>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</si>
  <si>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</si>
  <si>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</si>
  <si>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</si>
  <si>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</si>
  <si>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</si>
  <si>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</si>
  <si>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</si>
  <si>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</si>
  <si>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</si>
  <si>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</si>
  <si>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</si>
  <si>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</si>
  <si>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</si>
  <si>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</si>
  <si>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</si>
  <si>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</si>
  <si>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</si>
  <si>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</si>
  <si>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</si>
  <si>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</si>
  <si>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</si>
  <si>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</si>
  <si>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</si>
  <si>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</si>
  <si>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</si>
  <si>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</si>
  <si>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</si>
  <si>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</si>
  <si>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</si>
  <si>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</si>
  <si>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</si>
  <si>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</si>
  <si>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</si>
  <si>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</si>
  <si>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</si>
  <si>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</si>
  <si>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</si>
  <si>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</si>
  <si>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</si>
  <si>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</si>
  <si>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</si>
  <si>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</si>
  <si>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</si>
  <si>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</si>
  <si>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</si>
  <si>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</si>
  <si>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</si>
  <si>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</si>
  <si>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</si>
  <si>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</si>
  <si>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</si>
  <si>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</si>
  <si>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</si>
  <si>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</si>
  <si>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</si>
  <si>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</si>
  <si>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</si>
  <si>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</si>
  <si>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</si>
  <si>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</si>
  <si>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</si>
  <si>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</si>
  <si>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</si>
  <si>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</si>
  <si>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</si>
  <si>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</si>
  <si>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</si>
  <si>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</si>
  <si>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</si>
  <si>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</si>
  <si>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</si>
  <si>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</si>
  <si>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</si>
  <si>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</si>
  <si>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</si>
  <si>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</si>
  <si>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</si>
  <si>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</si>
  <si>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</si>
  <si>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</si>
  <si>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</si>
  <si>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</si>
  <si>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</si>
  <si>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</si>
  <si>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</si>
  <si>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</si>
  <si>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</si>
  <si>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</si>
  <si>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</si>
  <si>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</si>
  <si>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</si>
  <si>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</si>
  <si>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</si>
  <si>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</si>
  <si>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</si>
  <si>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</si>
  <si>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</si>
  <si>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</si>
  <si>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</si>
  <si>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</si>
  <si>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</si>
  <si>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</si>
  <si>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</si>
  <si>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</si>
  <si>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</si>
  <si>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</si>
  <si>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</si>
  <si>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</si>
  <si>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000 0103 0000000000 200</t>
  </si>
  <si>
    <t>000 0103 0000000000 240</t>
  </si>
  <si>
    <t>000 0103 0000000000 244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</si>
  <si>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</si>
  <si>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</si>
  <si>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</si>
  <si>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</si>
  <si>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</si>
  <si>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</si>
  <si>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</si>
  <si>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</si>
  <si>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</si>
  <si>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</si>
  <si>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</si>
  <si>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</si>
  <si>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</si>
  <si>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</si>
  <si>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</si>
  <si>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</si>
  <si>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</si>
  <si>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</si>
  <si>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 xml:space="preserve">Уплата прочих налогов, сборов 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</si>
  <si>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</si>
  <si>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</si>
  <si>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</si>
  <si>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</si>
  <si>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</si>
  <si>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</si>
  <si>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</si>
  <si>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</si>
  <si>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</si>
  <si>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</si>
  <si>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</si>
  <si>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</si>
  <si>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</si>
  <si>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</si>
  <si>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</si>
  <si>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</si>
  <si>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</si>
  <si>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</si>
  <si>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</si>
  <si>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</si>
  <si>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</si>
  <si>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</si>
  <si>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</si>
  <si>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</si>
  <si>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</si>
  <si>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</si>
  <si>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</si>
  <si>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</si>
  <si>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</si>
  <si>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</si>
  <si>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</si>
  <si>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</si>
  <si>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000 0113 0000000000 119</t>
  </si>
  <si>
    <t>000 0113 0000000000 120</t>
  </si>
  <si>
    <t>000 0113 0000000000 121</t>
  </si>
  <si>
    <t>000 0113 0000000000 129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</si>
  <si>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</si>
  <si>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</si>
  <si>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</si>
  <si>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</si>
  <si>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</si>
  <si>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</si>
  <si>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</si>
  <si>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</si>
  <si>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</si>
  <si>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</si>
  <si>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</si>
  <si>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</si>
  <si>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</si>
  <si>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</si>
  <si>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</si>
  <si>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</si>
  <si>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</si>
  <si>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</si>
  <si>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</si>
  <si>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</si>
  <si>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</si>
  <si>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</si>
  <si>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</si>
  <si>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</si>
  <si>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</si>
  <si>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</si>
  <si>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</si>
  <si>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</si>
  <si>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</si>
  <si>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</si>
  <si>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000 0405 0000000000 129</t>
  </si>
  <si>
    <t>000 0405 0000000000 200</t>
  </si>
  <si>
    <t>000 0405 0000000000 240</t>
  </si>
  <si>
    <t>000 0405 0000000000 244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</si>
  <si>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</si>
  <si>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Транспорт</t>
  </si>
  <si>
    <t>000 0408 0000000000 000</t>
  </si>
  <si>
    <t>000 0408 0000000000 800</t>
  </si>
  <si>
    <t>000 0408 0000000000 810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</si>
  <si>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</si>
  <si>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</si>
  <si>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</si>
  <si>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</si>
  <si>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</si>
  <si>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</si>
  <si>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</si>
  <si>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</si>
  <si>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</si>
  <si>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</si>
  <si>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</si>
  <si>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</si>
  <si>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</si>
  <si>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</si>
  <si>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</si>
  <si>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</si>
  <si>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</si>
  <si>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</si>
  <si>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</si>
  <si>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</si>
  <si>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</si>
  <si>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</si>
  <si>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</si>
  <si>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</si>
  <si>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000 0502 0000000000 800</t>
  </si>
  <si>
    <t>000 0502 0000000000 810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</si>
  <si>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</si>
  <si>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</si>
  <si>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</si>
  <si>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</si>
  <si>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</si>
  <si>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</si>
  <si>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</si>
  <si>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</si>
  <si>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</si>
  <si>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</si>
  <si>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</si>
  <si>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</si>
  <si>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</si>
  <si>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</si>
  <si>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</si>
  <si>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</si>
  <si>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</si>
  <si>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</si>
  <si>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</si>
  <si>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</si>
  <si>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</si>
  <si>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</si>
  <si>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</si>
  <si>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</si>
  <si>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</si>
  <si>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</si>
  <si>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</si>
  <si>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</si>
  <si>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</si>
  <si>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</si>
  <si>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</si>
  <si>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</si>
  <si>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</si>
  <si>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</si>
  <si>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</si>
  <si>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000 0707 0000000000 600</t>
  </si>
  <si>
    <t>Субсидии автономным учреждениям</t>
  </si>
  <si>
    <t>000 0707 0000000000 620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</si>
  <si>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</si>
  <si>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000 0707 0000000000 621</t>
  </si>
  <si>
    <t>Субсидии автономным учреждениям на иные цели</t>
  </si>
  <si>
    <t>000 0707 0000000000 622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</si>
  <si>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</si>
  <si>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</si>
  <si>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</si>
  <si>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</si>
  <si>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</si>
  <si>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Иные выплаты персоналу учреждений, за исключением фонда оплаты труда</t>
  </si>
  <si>
    <t>000 0709 0000000000 119</t>
  </si>
  <si>
    <t>000 0709 0000000000 120</t>
  </si>
  <si>
    <t>000 0709 0000000000 121</t>
  </si>
  <si>
    <t>000 0709 0000000000 129</t>
  </si>
  <si>
    <t>000 0709 0000000000 200</t>
  </si>
  <si>
    <t>000 0709 0000000000 240</t>
  </si>
  <si>
    <t>000 0709 0000000000 244</t>
  </si>
  <si>
    <t>000 0709 0000000000 800</t>
  </si>
  <si>
    <t>000 0709 0000000000 850</t>
  </si>
  <si>
    <t>000 0709 0000000000 853</t>
  </si>
  <si>
    <t>000 0800 0000000000 000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</si>
  <si>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</si>
  <si>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</si>
  <si>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</si>
  <si>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</si>
  <si>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</si>
  <si>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</si>
  <si>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</si>
  <si>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</si>
  <si>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</si>
  <si>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</si>
  <si>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</si>
  <si>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</si>
  <si>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</si>
  <si>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</si>
  <si>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</si>
  <si>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000 0804 0000000000 129</t>
  </si>
  <si>
    <t>000 0804 0000000000 200</t>
  </si>
  <si>
    <t>000 0804 0000000000 240</t>
  </si>
  <si>
    <t>000 0804 0000000000 244</t>
  </si>
  <si>
    <t>000 0804 0000000000 800</t>
  </si>
  <si>
    <t>000 0804 0000000000 850</t>
  </si>
  <si>
    <t>000 0804 0000000000 853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</si>
  <si>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</si>
  <si>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</si>
  <si>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</si>
  <si>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</si>
  <si>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</si>
  <si>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</si>
  <si>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</si>
  <si>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</si>
  <si>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</si>
  <si>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</si>
  <si>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</si>
  <si>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000 1003 0000000000 600</t>
  </si>
  <si>
    <t>000 1003 0000000000 610</t>
  </si>
  <si>
    <t>000 1003 0000000000 611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</si>
  <si>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</si>
  <si>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</si>
  <si>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</si>
  <si>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</si>
  <si>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</si>
  <si>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</si>
  <si>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</si>
  <si>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</si>
  <si>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</si>
  <si>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</si>
  <si>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</si>
  <si>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</si>
  <si>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</si>
  <si>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</si>
  <si>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</si>
  <si>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</si>
  <si>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Физическая культура и спорт</t>
  </si>
  <si>
    <t>000 1100 0000000000 000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</si>
  <si>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</si>
  <si>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</si>
  <si>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</si>
  <si>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</si>
  <si>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</si>
  <si>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</si>
  <si>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</si>
  <si>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000 1102 0000000000 611</t>
  </si>
  <si>
    <t>000 1102 0000000000 612</t>
  </si>
  <si>
    <t>Результат исполнения бюджета (дефицит "--", профицит "+")</t>
  </si>
  <si>
    <t xml:space="preserve">Изменение остатков средств </t>
  </si>
  <si>
    <t>000 01 00 00 00 00 0000 000</t>
  </si>
  <si>
    <t>000 01 05 00 00 00 0000 500</t>
  </si>
  <si>
    <t>Увеличение прочих остатков средств бюджетов</t>
  </si>
  <si>
    <t>000 01 05 02 00 00 0000 500</t>
  </si>
  <si>
    <t>000 01 05 02 01 00 0000 510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</si>
  <si>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</si>
  <si>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</si>
  <si>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</si>
  <si>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000 01 05 00 00 00 0000 600</t>
  </si>
  <si>
    <t>Уменьшение прочих остатков средств бюджетов</t>
  </si>
  <si>
    <t>000 01 05 02 00 00 0000 600</t>
  </si>
  <si>
    <t>000 01 05 02 01 00 0000 610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</si>
  <si>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</si>
  <si>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</si>
  <si>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</si>
  <si>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Утверждено</t>
  </si>
  <si>
    <t>% исполнения</t>
  </si>
  <si>
    <t>000 0412 0000000000 811</t>
  </si>
  <si>
    <t>000 0502 0000000000 811</t>
  </si>
  <si>
    <t>000 0408 0000000000 811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</si>
  <si>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</si>
  <si>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</si>
  <si>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</si>
  <si>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</si>
  <si>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</si>
  <si>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</si>
  <si>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</si>
  <si>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</si>
  <si>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 xml:space="preserve">Расходы бюджета - всего
          в том числе: 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</si>
  <si>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</si>
  <si>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000 1 03 02231 01 0000 110</t>
  </si>
  <si>
    <t>000 1 03 02241 01 0000 110</t>
  </si>
  <si>
    <t>000 1 03 02251 01 0000 110</t>
  </si>
  <si>
    <t>000 1 03 02261 01 0000 110</t>
  </si>
  <si>
    <t>ДОХОДЫ ОТ ОКАЗАНИЯ ПЛАТНЫХ УСЛУГ И КОМПЕНСАЦИИ ЗАТРАТ ГОСУДАРСТВА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</si>
  <si>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</si>
  <si>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</si>
  <si>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</si>
  <si>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</si>
  <si>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</si>
  <si>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000 2 02 20000 00 0000 150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</si>
  <si>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</si>
  <si>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</si>
  <si>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</si>
  <si>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</si>
  <si>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</si>
  <si>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000 2 02 30029 00 0000 150</t>
  </si>
  <si>
    <t>000 2 02 30029 05 0000 150</t>
  </si>
  <si>
    <t>000 2 02 35118 00 0000 150</t>
  </si>
  <si>
    <t>000 2 02 35118 05 0000 150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</si>
  <si>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</si>
  <si>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</si>
  <si>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</si>
  <si>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Источники финансирования дефицита бюджетов - всего</t>
  </si>
  <si>
    <t xml:space="preserve">Увеличение остатков средств, всего
          в том числе: </t>
  </si>
  <si>
    <t>000 01 00 00 00 00 0000 500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</si>
  <si>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</si>
  <si>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</si>
  <si>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 xml:space="preserve">Уменьшение остатков средств, всего
          в том числе: </t>
  </si>
  <si>
    <t>000 01 00 00 00 00 0000 600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</si>
  <si>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</si>
  <si>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</si>
  <si>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 xml:space="preserve">          в том числе: 
НАЛОГОВЫЕ И НЕНАЛОГОВЫЕ ДОХОДЫ</t>
  </si>
  <si>
    <t>Иные межбюджетные трансферты</t>
  </si>
  <si>
    <t>000 2 02 40000 00 0000 150</t>
  </si>
  <si>
    <t>Культура, кинематография</t>
  </si>
  <si>
    <t>Налог, взимаемый в связи с применением упрощенной системы налогообложения</t>
  </si>
  <si>
    <t>000 1 05 01000 00 0000 110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</si>
  <si>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</si>
  <si>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</si>
  <si>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</si>
  <si>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</si>
  <si>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</si>
  <si>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</si>
  <si>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</si>
  <si>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</si>
  <si>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000 1 16 01050 01 0000 140</t>
  </si>
  <si>
    <t>000 1 16 01053 01 0000 140</t>
  </si>
  <si>
    <t>000 1 16 01060 01 0000 140</t>
  </si>
  <si>
    <t>000 1 16 01063 01 0000 140</t>
  </si>
  <si>
    <t>000 1 16 01200 01 0000 140</t>
  </si>
  <si>
    <t>000 1 16 01203 01 0000 140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</si>
  <si>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</si>
  <si>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</si>
  <si>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</si>
  <si>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</si>
  <si>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</si>
  <si>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</si>
  <si>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</si>
  <si>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</si>
  <si>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</si>
  <si>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</si>
  <si>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</si>
  <si>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000 0804 0000000000 122</t>
  </si>
  <si>
    <t>000 1 16 01190 01 0000 140</t>
  </si>
  <si>
    <t>000 1 16 01193 01 0000 140</t>
  </si>
  <si>
    <t>000 2 02 45303 00 0000 150</t>
  </si>
  <si>
    <t>000 2 02 45303 05 0000 150</t>
  </si>
  <si>
    <t>000 0412 0000000000 100</t>
  </si>
  <si>
    <t>000 0412 0000000000 120</t>
  </si>
  <si>
    <t>000 0412 0000000000 121</t>
  </si>
  <si>
    <t>000 0412 0000000000 129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</si>
  <si>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</si>
  <si>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</si>
  <si>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</si>
  <si>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</si>
  <si>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</si>
  <si>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</si>
  <si>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000 1003 0000000000 612</t>
  </si>
  <si>
    <t>Закупка энергетических ресурсов</t>
  </si>
  <si>
    <t>000 0104 0000000000 247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</si>
  <si>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</si>
  <si>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000 0310 0000000000 100</t>
  </si>
  <si>
    <t>000 0310 0000000000 110</t>
  </si>
  <si>
    <t>000 0310 0000000000 111</t>
  </si>
  <si>
    <t>000 0310 0000000000 119</t>
  </si>
  <si>
    <t>000 0502 0000000000 247</t>
  </si>
  <si>
    <t>000 0503 0000000000 247</t>
  </si>
  <si>
    <t>Гранты в форме субсидии автономным учреждениям</t>
  </si>
  <si>
    <t>000 0707 0000000000 623</t>
  </si>
  <si>
    <t>000 0709 0000000000 247</t>
  </si>
  <si>
    <t>000 0804 0000000000 247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</si>
  <si>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</si>
  <si>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</si>
  <si>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ПРОЧИЕ НЕНАЛОГОВЫЕ ДОХОДЫ</t>
  </si>
  <si>
    <t>000 1 17 00000 00 0000 000</t>
  </si>
  <si>
    <t>000 0310 0000000000 800</t>
  </si>
  <si>
    <t>000 0310 0000000000 850</t>
  </si>
  <si>
    <t>000 0310 0000000000 853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</si>
  <si>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</si>
  <si>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</si>
  <si>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</si>
  <si>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</si>
  <si>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</si>
  <si>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</si>
  <si>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</si>
  <si>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</si>
  <si>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</si>
  <si>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</si>
  <si>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</si>
  <si>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</si>
  <si>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</si>
  <si>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</si>
  <si>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</si>
  <si>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</si>
  <si>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</si>
  <si>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</si>
  <si>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</si>
  <si>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</si>
  <si>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</si>
  <si>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Прочие субсидии бюджетам сельских поселений</t>
  </si>
  <si>
    <t>000 2 02 29999 10 0000 150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</si>
  <si>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</si>
  <si>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</si>
  <si>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</si>
  <si>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</si>
  <si>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</si>
  <si>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</si>
  <si>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</si>
  <si>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</si>
  <si>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</si>
  <si>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</si>
  <si>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000 0113 0000000000 852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</si>
  <si>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</si>
  <si>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</si>
  <si>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</si>
  <si>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</si>
  <si>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</si>
  <si>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000 0702 0000000000 200</t>
  </si>
  <si>
    <t>000 0702 0000000000 240</t>
  </si>
  <si>
    <t>000 0702 0000000000 244</t>
  </si>
  <si>
    <t>000 0703 0000000000 620</t>
  </si>
  <si>
    <t>000 0703 0000000000 630</t>
  </si>
  <si>
    <t>000 0703 0000000000 800</t>
  </si>
  <si>
    <t>000 0703 0000000000 810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</si>
  <si>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</si>
  <si>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000 0804 0000000000 300</t>
  </si>
  <si>
    <t>000 0804 0000000000 320</t>
  </si>
  <si>
    <t>000 0804 0000000000 321</t>
  </si>
  <si>
    <t>000 0804 0000000000 852</t>
  </si>
  <si>
    <t xml:space="preserve">          в том числе: 
источники внутреннего финансирования
          из них: </t>
  </si>
  <si>
    <t xml:space="preserve">источники внешнего финансирования
          из них: 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</si>
  <si>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</si>
  <si>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</si>
  <si>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</si>
  <si>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</si>
  <si>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</si>
  <si>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</si>
  <si>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</si>
  <si>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</si>
  <si>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</si>
  <si>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</si>
  <si>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</si>
  <si>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</si>
  <si>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</si>
  <si>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</si>
  <si>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</si>
  <si>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</si>
  <si>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</si>
  <si>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</si>
  <si>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</si>
  <si>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000 0102 0000000000 122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</si>
  <si>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</si>
  <si>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Увеличение остатков средств бюджетов</t>
  </si>
  <si>
    <t>Уменьшение остатков средств бюджетов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</si>
  <si>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</si>
  <si>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</si>
  <si>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</si>
  <si>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</si>
  <si>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000 1 16 01093 01 0000 140</t>
  </si>
  <si>
    <t>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</si>
  <si>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000 2 02 25172 00 0000 150</t>
  </si>
  <si>
    <t>Субсидии бюджетам муниципальных районов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</si>
  <si>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000 2 02 25172 05 0000 150</t>
  </si>
  <si>
    <t>Субсидии бюджетам на развитие сети учреждений культурно-досугового типа</t>
  </si>
  <si>
    <t>000 2 02 25513 00 0000 150</t>
  </si>
  <si>
    <t>Субсидии бюджетам муниципальных районов на развитие сети учреждений культурно-досугового типа</t>
  </si>
  <si>
    <t>000 2 02 25513 05 0000 150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</si>
  <si>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</si>
  <si>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</si>
  <si>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</si>
  <si>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</si>
  <si>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</si>
  <si>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</si>
  <si>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</si>
  <si>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</si>
  <si>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000 0103 0000000000 122</t>
  </si>
  <si>
    <t>Иные выплаты государственных (муниципальных) органов привлекаемым лицам</t>
  </si>
  <si>
    <t>000 0103 0000000000 123</t>
  </si>
  <si>
    <t>000 0503 0000000000 800</t>
  </si>
  <si>
    <t>000 0503 0000000000 850</t>
  </si>
  <si>
    <t>000 0503 0000000000 852</t>
  </si>
  <si>
    <t>000 0709 0000000000 600</t>
  </si>
  <si>
    <t>000 0709 0000000000 610</t>
  </si>
  <si>
    <t>000 0709 0000000000 612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</si>
  <si>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</si>
  <si>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</si>
  <si>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</si>
  <si>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000 01 03 01 00 05 0000 810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</si>
  <si>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</si>
  <si>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</si>
  <si>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</si>
  <si>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</si>
  <si>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000 1 09 04050 00 0000 110</t>
  </si>
  <si>
    <t>Земельный налог (по обязательствам, возникшим до 1 января 2006 года), мобилизуемый на территориях сельских поселений</t>
  </si>
  <si>
    <t>000 1 09 04053 10 0000 110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</si>
  <si>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</si>
  <si>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</si>
  <si>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</si>
  <si>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</si>
  <si>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Платежи, уплачиваемые в целях возмещения вреда</t>
  </si>
  <si>
    <t>000 1 16 11000 01 0000 140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</si>
  <si>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</si>
  <si>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</si>
  <si>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</si>
  <si>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000 2 02 45179 00 0000 150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</si>
  <si>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</si>
  <si>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000 2 02 45179 05 0000 150</t>
  </si>
  <si>
    <t>Капитальные вложения в объекты государственной (муниципальной) собственности</t>
  </si>
  <si>
    <t>000 1003 0000000000 400</t>
  </si>
  <si>
    <t xml:space="preserve">Бюджетные инвестиции </t>
  </si>
  <si>
    <t>000 1003 0000000000 410</t>
  </si>
  <si>
    <t>Бюджетные инвестиции в объекты капитального строительства государственной (муниципальной) собственности</t>
  </si>
  <si>
    <t>000 1003 0000000000 414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</si>
  <si>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</si>
  <si>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</si>
  <si>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</si>
  <si>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</si>
  <si>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ПРОЧИЕ БЕЗВОЗМЕЗДНЫЕ ПОСТУПЛЕНИЯ</t>
  </si>
  <si>
    <t>000 2 07 00000 00 0000 000</t>
  </si>
  <si>
    <t>Прочие безвозмездные поступления в бюджеты сельских поселений</t>
  </si>
  <si>
    <t>000 2 07 05000 10 0000 150</t>
  </si>
  <si>
    <t>000 2 07 05030 10 0000 150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</si>
  <si>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</si>
  <si>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</si>
  <si>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</si>
  <si>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</si>
  <si>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</si>
  <si>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</si>
  <si>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организациями остатков субсидий прошлых лет</t>
  </si>
  <si>
    <t>000 2 18 05000 05 0000 150</t>
  </si>
  <si>
    <t>Доходы бюджетов муниципальных районов от возврата иными организациями остатков субсидий прошлых лет</t>
  </si>
  <si>
    <t>000 2 18 05030 05 0000 150</t>
  </si>
  <si>
    <t>000 0113 0000000000 810</t>
  </si>
  <si>
    <t>000 0113 0000000000 813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</si>
  <si>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</si>
  <si>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</si>
  <si>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</si>
  <si>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</si>
  <si>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</si>
  <si>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</si>
  <si>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</si>
  <si>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Налог на прибыль организаций, кроме налога, уплаченного налогоплательщиками,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(за исключением налога, уплаченного налогоплательщиками, которые до 1 января 2023 года являлись участниками консолидированной группы налогоплательщиков), зачисляемый в бюджеты субъектов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</si>
  <si>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</si>
  <si>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</si>
  <si>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Налог, взимаемый с налогоплательщиков, выбравших в качестве объекта налогообложения доходы</t>
  </si>
  <si>
    <t>Земельный налог с организаций, обладающих земельным участком, расположенным в границах сельских поселений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</si>
  <si>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</si>
  <si>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Земельный налог (по обязательствам, возникшим до 1 января 2006 года)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</si>
  <si>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</si>
  <si>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</si>
  <si>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</si>
  <si>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</si>
  <si>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</si>
  <si>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</si>
  <si>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</si>
  <si>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</si>
  <si>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</si>
  <si>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000 1 16 10100 00 0000 140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</si>
  <si>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</si>
  <si>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000 1 16 10100 05 0000 140</t>
  </si>
  <si>
    <t>Инициативные платежи</t>
  </si>
  <si>
    <t>000 1 17 15000 00 0000 150</t>
  </si>
  <si>
    <t>Инициативные платежи, зачисляемые в бюджеты сельских поселений</t>
  </si>
  <si>
    <t>000 1 17 15030 10 0000 150</t>
  </si>
  <si>
    <t>БЕЗВОЗМЕЗДНЫЕ ПОСТУПЛЕНИЯ ОТ НЕГОСУДАРСТВЕННЫХ ОРГАНИЗАЦИЙ</t>
  </si>
  <si>
    <t>000 2 04 00000 00 0000 000</t>
  </si>
  <si>
    <t>Безвозмездные поступления от негосударственных организаций в бюджеты сельских поселений</t>
  </si>
  <si>
    <t>000 2 04 05000 10 0000 150</t>
  </si>
  <si>
    <t>Прочие безвозмездные поступления от негосударственных организаций в бюджеты сельских поселений</t>
  </si>
  <si>
    <t>000 2 04 05099 10 0000 150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</si>
  <si>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</si>
  <si>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</si>
  <si>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Пособия, компенсации и иные социальные выплаты гражданам, кроме публичных нормативных обязательств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</si>
  <si>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</si>
  <si>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000 1 01 02130 01 0000 110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</si>
  <si>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</si>
  <si>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</si>
  <si>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сельских поселений</t>
  </si>
  <si>
    <t>000 1 13 02995 10 0000 130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</si>
  <si>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</si>
  <si>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</si>
  <si>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</si>
  <si>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</si>
  <si>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</si>
  <si>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</si>
  <si>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</si>
  <si>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</si>
  <si>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</si>
  <si>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</si>
  <si>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</si>
  <si>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</si>
  <si>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</si>
  <si>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</si>
  <si>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</si>
  <si>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000 1 16 10030 05 0000 140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</si>
  <si>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</si>
  <si>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000 1 16 10032 05 0000 140</t>
  </si>
  <si>
    <t>Платежи в целях возмещения убытков, причиненных уклонением от заключения муниципального контракта</t>
  </si>
  <si>
    <t>000 1 16 10060 00 0000 140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</si>
  <si>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</si>
  <si>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000 1 16 10061 05 0000 140</t>
  </si>
  <si>
    <t>000 0412 0000000000 813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</si>
  <si>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</si>
  <si>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000 0703 0000000000 614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</si>
  <si>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</si>
  <si>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>000 0703 0000000000 615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</si>
  <si>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</si>
  <si>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>000 0703 0000000000 625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</si>
  <si>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</si>
  <si>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>000 0703 0000000000 635</t>
  </si>
  <si>
    <t>000 0703 0000000000 816</t>
  </si>
  <si>
    <t>Невыясненные поступления</t>
  </si>
  <si>
    <t>000 1 17 01000 00 0000 180</t>
  </si>
  <si>
    <t>Невыясненные поступления, зачисляемые в бюджеты сельских поселений</t>
  </si>
  <si>
    <t>000 1 17 01050 10 0000 180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</si>
  <si>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</si>
  <si>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000 2 04 05020 10 0000 150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</si>
  <si>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</si>
  <si>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Приобретение товаров, работ и услуг в пользу граждан в целях их социального обеспечения</t>
  </si>
  <si>
    <t>000 1004 0000000000 323</t>
  </si>
  <si>
    <t>СВЕДЕНИЯ об исполнении консолидированного бюджета Казачинского района на 01.08.2023 года.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</si>
  <si>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</si>
  <si>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000 1 14 06025 10 0000 430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</si>
</sst>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,##0.00"/>
    <numFmt numFmtId="173" formatCode="[$-10419]###\ ###\ ###\ ###\ ##0.00"/>
    <numFmt numFmtId="174" formatCode="0.0%"/>
    <numFmt numFmtId="175" formatCode="[$-FC19]d\ mmmm\ yyyy\ &quot;г.&quot;"/>
    <numFmt numFmtId="176" formatCode="0.0"/>
  </numFmts>
  <fonts count="49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EBCD"/>
      <name val="Times New Roman"/>
      <family val="1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Fill="1" applyBorder="1" applyAlignment="1">
      <alignment/>
    </xf>
    <xf numFmtId="0" fontId="43" fillId="0" borderId="10" xfId="33" applyNumberFormat="1" applyFont="1" applyFill="1" applyBorder="1" applyAlignment="1">
      <alignment horizontal="left" wrapText="1" readingOrder="1"/>
      <protection/>
    </xf>
    <xf numFmtId="0" fontId="43" fillId="0" borderId="10" xfId="33" applyNumberFormat="1" applyFont="1" applyFill="1" applyBorder="1" applyAlignment="1">
      <alignment horizontal="center" wrapText="1" readingOrder="1"/>
      <protection/>
    </xf>
    <xf numFmtId="172" fontId="43" fillId="0" borderId="10" xfId="33" applyNumberFormat="1" applyFont="1" applyFill="1" applyBorder="1" applyAlignment="1">
      <alignment horizontal="right" wrapText="1" readingOrder="1"/>
      <protection/>
    </xf>
    <xf numFmtId="0" fontId="44" fillId="33" borderId="11" xfId="33" applyNumberFormat="1" applyFont="1" applyFill="1" applyBorder="1" applyAlignment="1">
      <alignment horizontal="left" wrapText="1" readingOrder="1"/>
      <protection/>
    </xf>
    <xf numFmtId="0" fontId="45" fillId="33" borderId="11" xfId="33" applyNumberFormat="1" applyFont="1" applyFill="1" applyBorder="1" applyAlignment="1">
      <alignment horizontal="center" vertical="center" wrapText="1" readingOrder="1"/>
      <protection/>
    </xf>
    <xf numFmtId="173" fontId="44" fillId="33" borderId="11" xfId="33" applyNumberFormat="1" applyFont="1" applyFill="1" applyBorder="1" applyAlignment="1">
      <alignment horizontal="right" wrapText="1" readingOrder="1"/>
      <protection/>
    </xf>
    <xf numFmtId="0" fontId="44" fillId="34" borderId="10" xfId="33" applyNumberFormat="1" applyFont="1" applyFill="1" applyBorder="1" applyAlignment="1">
      <alignment horizontal="left" wrapText="1" readingOrder="1"/>
      <protection/>
    </xf>
    <xf numFmtId="0" fontId="44" fillId="34" borderId="10" xfId="33" applyNumberFormat="1" applyFont="1" applyFill="1" applyBorder="1" applyAlignment="1">
      <alignment horizontal="center" wrapText="1" readingOrder="1"/>
      <protection/>
    </xf>
    <xf numFmtId="172" fontId="44" fillId="34" borderId="10" xfId="33" applyNumberFormat="1" applyFont="1" applyFill="1" applyBorder="1" applyAlignment="1">
      <alignment horizontal="right" wrapText="1" readingOrder="1"/>
      <protection/>
    </xf>
    <xf numFmtId="0" fontId="2" fillId="0" borderId="0" xfId="0" applyFont="1" applyFill="1" applyBorder="1" applyAlignment="1">
      <alignment/>
    </xf>
    <xf numFmtId="0" fontId="43" fillId="0" borderId="12" xfId="33" applyNumberFormat="1" applyFont="1" applyFill="1" applyBorder="1" applyAlignment="1">
      <alignment horizontal="center" vertical="center" wrapText="1" readingOrder="1"/>
      <protection/>
    </xf>
    <xf numFmtId="2" fontId="2" fillId="0" borderId="12" xfId="0" applyNumberFormat="1" applyFont="1" applyFill="1" applyBorder="1" applyAlignment="1">
      <alignment horizontal="right" readingOrder="1"/>
    </xf>
    <xf numFmtId="0" fontId="2" fillId="0" borderId="0" xfId="0" applyFont="1" applyFill="1" applyBorder="1" applyAlignment="1">
      <alignment horizontal="right" readingOrder="1"/>
    </xf>
    <xf numFmtId="0" fontId="2" fillId="0" borderId="12" xfId="0" applyFont="1" applyFill="1" applyBorder="1" applyAlignment="1">
      <alignment horizontal="center" readingOrder="1"/>
    </xf>
    <xf numFmtId="2" fontId="3" fillId="34" borderId="12" xfId="0" applyNumberFormat="1" applyFont="1" applyFill="1" applyBorder="1" applyAlignment="1">
      <alignment horizontal="right" readingOrder="1"/>
    </xf>
    <xf numFmtId="0" fontId="44" fillId="34" borderId="10" xfId="33" applyNumberFormat="1" applyFont="1" applyFill="1" applyBorder="1" applyAlignment="1">
      <alignment horizontal="left" vertical="center" wrapText="1" readingOrder="1"/>
      <protection/>
    </xf>
    <xf numFmtId="172" fontId="46" fillId="0" borderId="10" xfId="33" applyNumberFormat="1" applyFont="1" applyFill="1" applyBorder="1" applyAlignment="1">
      <alignment horizontal="right" wrapText="1" readingOrder="1"/>
      <protection/>
    </xf>
    <xf numFmtId="0" fontId="47" fillId="34" borderId="10" xfId="33" applyNumberFormat="1" applyFont="1" applyFill="1" applyBorder="1" applyAlignment="1">
      <alignment horizontal="center" vertical="center" wrapText="1" readingOrder="1"/>
      <protection/>
    </xf>
    <xf numFmtId="173" fontId="47" fillId="34" borderId="10" xfId="33" applyNumberFormat="1" applyFont="1" applyFill="1" applyBorder="1" applyAlignment="1">
      <alignment horizontal="right" wrapText="1" readingOrder="1"/>
      <protection/>
    </xf>
    <xf numFmtId="0" fontId="43" fillId="0" borderId="10" xfId="33" applyNumberFormat="1" applyFont="1" applyFill="1" applyBorder="1" applyAlignment="1">
      <alignment horizontal="left" vertical="center" wrapText="1" readingOrder="1"/>
      <protection/>
    </xf>
    <xf numFmtId="2" fontId="3" fillId="33" borderId="12" xfId="0" applyNumberFormat="1" applyFont="1" applyFill="1" applyBorder="1" applyAlignment="1">
      <alignment horizontal="right" readingOrder="1"/>
    </xf>
    <xf numFmtId="4" fontId="43" fillId="0" borderId="10" xfId="33" applyNumberFormat="1" applyFont="1" applyFill="1" applyBorder="1" applyAlignment="1">
      <alignment horizontal="right" wrapText="1" readingOrder="1"/>
      <protection/>
    </xf>
    <xf numFmtId="4" fontId="44" fillId="34" borderId="10" xfId="33" applyNumberFormat="1" applyFont="1" applyFill="1" applyBorder="1" applyAlignment="1">
      <alignment horizontal="right" wrapText="1" readingOrder="1"/>
      <protection/>
    </xf>
    <xf numFmtId="2" fontId="2" fillId="0" borderId="0" xfId="0" applyNumberFormat="1" applyFont="1" applyFill="1" applyBorder="1" applyAlignment="1" applyProtection="1">
      <alignment horizontal="right" readingOrder="1"/>
      <protection locked="0"/>
    </xf>
    <xf numFmtId="4" fontId="2" fillId="0" borderId="0" xfId="0" applyNumberFormat="1" applyFont="1" applyFill="1" applyBorder="1" applyAlignment="1" applyProtection="1">
      <alignment horizontal="right" readingOrder="1"/>
      <protection locked="0"/>
    </xf>
    <xf numFmtId="0" fontId="43" fillId="0" borderId="10" xfId="33" applyNumberFormat="1" applyFont="1" applyFill="1" applyBorder="1" applyAlignment="1">
      <alignment horizontal="center" vertical="center" wrapText="1" readingOrder="1"/>
      <protection/>
    </xf>
    <xf numFmtId="173" fontId="43" fillId="0" borderId="10" xfId="33" applyNumberFormat="1" applyFont="1" applyFill="1" applyBorder="1" applyAlignment="1">
      <alignment horizontal="right" wrapText="1" readingOrder="1"/>
      <protection/>
    </xf>
    <xf numFmtId="0" fontId="43" fillId="0" borderId="10" xfId="33" applyNumberFormat="1" applyFont="1" applyFill="1" applyBorder="1" applyAlignment="1">
      <alignment horizontal="right" wrapText="1" readingOrder="1"/>
      <protection/>
    </xf>
    <xf numFmtId="4" fontId="46" fillId="0" borderId="10" xfId="33" applyNumberFormat="1" applyFont="1" applyFill="1" applyBorder="1" applyAlignment="1">
      <alignment horizontal="right" wrapText="1" readingOrder="1"/>
      <protection/>
    </xf>
    <xf numFmtId="0" fontId="43" fillId="0" borderId="13" xfId="33" applyNumberFormat="1" applyFont="1" applyFill="1" applyBorder="1" applyAlignment="1">
      <alignment horizontal="center" wrapText="1" readingOrder="1"/>
      <protection/>
    </xf>
    <xf numFmtId="172" fontId="43" fillId="0" borderId="14" xfId="33" applyNumberFormat="1" applyFont="1" applyFill="1" applyBorder="1" applyAlignment="1">
      <alignment horizontal="right" wrapText="1" readingOrder="1"/>
      <protection/>
    </xf>
    <xf numFmtId="172" fontId="43" fillId="0" borderId="15" xfId="33" applyNumberFormat="1" applyFont="1" applyFill="1" applyBorder="1" applyAlignment="1">
      <alignment horizontal="right" wrapText="1" readingOrder="1"/>
      <protection/>
    </xf>
    <xf numFmtId="172" fontId="43" fillId="0" borderId="11" xfId="33" applyNumberFormat="1" applyFont="1" applyFill="1" applyBorder="1" applyAlignment="1">
      <alignment horizontal="right" wrapText="1" readingOrder="1"/>
      <protection/>
    </xf>
    <xf numFmtId="0" fontId="2" fillId="0" borderId="12" xfId="0" applyFont="1" applyFill="1" applyBorder="1" applyAlignment="1">
      <alignment/>
    </xf>
    <xf numFmtId="0" fontId="48" fillId="0" borderId="0" xfId="33" applyNumberFormat="1" applyFont="1" applyFill="1" applyBorder="1" applyAlignment="1">
      <alignment horizontal="center" vertical="center" wrapText="1" readingOrder="1"/>
      <protection/>
    </xf>
    <xf numFmtId="49" fontId="3" fillId="34" borderId="16" xfId="0" applyNumberFormat="1" applyFont="1" applyFill="1" applyBorder="1" applyAlignment="1">
      <alignment horizontal="center" vertical="center" wrapText="1"/>
    </xf>
    <xf numFmtId="49" fontId="3" fillId="34" borderId="17" xfId="0" applyNumberFormat="1" applyFont="1" applyFill="1" applyBorder="1" applyAlignment="1">
      <alignment horizontal="center" vertical="center" wrapText="1"/>
    </xf>
    <xf numFmtId="4" fontId="3" fillId="34" borderId="18" xfId="0" applyNumberFormat="1" applyFont="1" applyFill="1" applyBorder="1" applyAlignment="1">
      <alignment horizontal="center" vertical="center" wrapText="1"/>
    </xf>
    <xf numFmtId="4" fontId="3" fillId="34" borderId="19" xfId="0" applyNumberFormat="1" applyFont="1" applyFill="1" applyBorder="1" applyAlignment="1">
      <alignment horizontal="center" vertical="center" wrapText="1"/>
    </xf>
    <xf numFmtId="174" fontId="3" fillId="34" borderId="18" xfId="0" applyNumberFormat="1" applyFont="1" applyFill="1" applyBorder="1" applyAlignment="1">
      <alignment horizontal="center" vertical="center" wrapText="1" readingOrder="1"/>
    </xf>
    <xf numFmtId="174" fontId="3" fillId="34" borderId="20" xfId="0" applyNumberFormat="1" applyFont="1" applyFill="1" applyBorder="1" applyAlignment="1">
      <alignment horizontal="center" vertical="center" wrapText="1" readingOrder="1"/>
    </xf>
    <xf numFmtId="0" fontId="44" fillId="34" borderId="15" xfId="33" applyNumberFormat="1" applyFont="1" applyFill="1" applyBorder="1" applyAlignment="1">
      <alignment horizontal="center" vertical="center" wrapText="1" readingOrder="1"/>
      <protection/>
    </xf>
    <xf numFmtId="0" fontId="44" fillId="34" borderId="21" xfId="33" applyNumberFormat="1" applyFont="1" applyFill="1" applyBorder="1" applyAlignment="1">
      <alignment horizontal="center" vertical="center" wrapText="1" readingOrder="1"/>
      <protection/>
    </xf>
    <xf numFmtId="0" fontId="44" fillId="34" borderId="22" xfId="33" applyNumberFormat="1" applyFont="1" applyFill="1" applyBorder="1" applyAlignment="1">
      <alignment horizontal="center" vertical="center"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8"/>
  <sheetViews>
    <sheetView showGridLines="0" tabSelected="1" zoomScale="85" zoomScaleNormal="85" zoomScalePageLayoutView="0" workbookViewId="0" topLeftCell="A183">
      <selection activeCell="D486" sqref="D486"/>
    </sheetView>
  </sheetViews>
  <sheetFormatPr defaultColWidth="8.8515625" defaultRowHeight="15"/>
  <cols>
    <col min="1" max="1" width="61.7109375" style="10" customWidth="1"/>
    <col min="2" max="2" width="30.28125" style="10" customWidth="1"/>
    <col min="3" max="4" width="22.140625" style="10" customWidth="1"/>
    <col min="5" max="5" width="15.140625" style="13" customWidth="1"/>
    <col min="6" max="16384" width="8.8515625" style="10" customWidth="1"/>
  </cols>
  <sheetData>
    <row r="1" spans="1:5" ht="30" customHeight="1">
      <c r="A1" s="35" t="s">
        <v>770</v>
      </c>
      <c r="B1" s="35"/>
      <c r="C1" s="35"/>
      <c r="D1" s="35"/>
      <c r="E1" s="35"/>
    </row>
    <row r="2" spans="1:5" ht="30" customHeight="1">
      <c r="A2" s="42" t="s">
        <v>1</v>
      </c>
      <c r="B2" s="42" t="s">
        <v>2</v>
      </c>
      <c r="C2" s="36" t="s">
        <v>414</v>
      </c>
      <c r="D2" s="38" t="s">
        <v>0</v>
      </c>
      <c r="E2" s="40" t="s">
        <v>415</v>
      </c>
    </row>
    <row r="3" spans="1:5" ht="30" customHeight="1" thickBot="1">
      <c r="A3" s="44"/>
      <c r="B3" s="43"/>
      <c r="C3" s="37"/>
      <c r="D3" s="39"/>
      <c r="E3" s="41"/>
    </row>
    <row r="4" spans="1:5" ht="12.75">
      <c r="A4" s="11" t="s">
        <v>3</v>
      </c>
      <c r="B4" s="11">
        <v>2</v>
      </c>
      <c r="C4" s="11">
        <v>3</v>
      </c>
      <c r="D4" s="11">
        <v>4</v>
      </c>
      <c r="E4" s="14">
        <v>5</v>
      </c>
    </row>
    <row r="5" spans="1:5" ht="28.5" customHeight="1">
      <c r="A5" s="7" t="s">
        <v>4</v>
      </c>
      <c r="B5" s="8" t="s">
        <v>5</v>
      </c>
      <c r="C5" s="9">
        <v>1027598374.88</v>
      </c>
      <c r="D5" s="9">
        <v>496337535.87</v>
      </c>
      <c r="E5" s="15">
        <f aca="true" t="shared" si="0" ref="E5:E154">D5/C5*100</f>
        <v>48.30073188155449</v>
      </c>
    </row>
    <row r="6" spans="1:5" ht="25.5">
      <c r="A6" s="1" t="s">
        <v>461</v>
      </c>
      <c r="B6" s="2" t="s">
        <v>7</v>
      </c>
      <c r="C6" s="3">
        <v>74506786.92</v>
      </c>
      <c r="D6" s="3">
        <v>40014811.49</v>
      </c>
      <c r="E6" s="12">
        <f t="shared" si="0"/>
        <v>53.706263743415775</v>
      </c>
    </row>
    <row r="7" spans="1:5" ht="12.75">
      <c r="A7" s="1" t="s">
        <v>8</v>
      </c>
      <c r="B7" s="2" t="s">
        <v>9</v>
      </c>
      <c r="C7" s="3">
        <v>40593227</v>
      </c>
      <c r="D7" s="3">
        <v>20724970.72</v>
      </c>
      <c r="E7" s="12">
        <f t="shared" si="0"/>
        <v>51.05524308279309</v>
      </c>
    </row>
    <row r="8" spans="1:5" ht="12.75">
      <c r="A8" s="1" t="s">
        <v>10</v>
      </c>
      <c r="B8" s="2" t="s">
        <v>11</v>
      </c>
      <c r="C8" s="3">
        <v>544239</v>
      </c>
      <c r="D8" s="3">
        <v>587859.77</v>
      </c>
      <c r="E8" s="12">
        <f t="shared" si="0"/>
        <v>108.01500259996068</v>
      </c>
    </row>
    <row r="9" spans="1:5" ht="25.5">
      <c r="A9" s="1" t="s">
        <v>12</v>
      </c>
      <c r="B9" s="2" t="s">
        <v>13</v>
      </c>
      <c r="C9" s="3">
        <v>544239</v>
      </c>
      <c r="D9" s="3">
        <v>587859.77</v>
      </c>
      <c r="E9" s="12">
        <f t="shared" si="0"/>
        <v>108.01500259996068</v>
      </c>
    </row>
    <row r="10" spans="1:5" ht="127.5">
      <c r="A10" s="1" t="s">
        <v>691</v>
      </c>
      <c r="B10" s="2" t="s">
        <v>14</v>
      </c>
      <c r="C10" s="3">
        <v>544239</v>
      </c>
      <c r="D10" s="3">
        <v>587859.77</v>
      </c>
      <c r="E10" s="12">
        <f t="shared" si="0"/>
        <v>108.01500259996068</v>
      </c>
    </row>
    <row r="11" spans="1:5" ht="12.75">
      <c r="A11" s="1" t="s">
        <v>15</v>
      </c>
      <c r="B11" s="2" t="s">
        <v>16</v>
      </c>
      <c r="C11" s="3">
        <v>40048988</v>
      </c>
      <c r="D11" s="3">
        <v>20137110.95</v>
      </c>
      <c r="E11" s="12">
        <f t="shared" si="0"/>
        <v>50.28119799181942</v>
      </c>
    </row>
    <row r="12" spans="1:5" ht="76.5">
      <c r="A12" s="1" t="s">
        <v>604</v>
      </c>
      <c r="B12" s="2" t="s">
        <v>17</v>
      </c>
      <c r="C12" s="3">
        <v>39592298</v>
      </c>
      <c r="D12" s="3">
        <v>19811346.01</v>
      </c>
      <c r="E12" s="12">
        <f t="shared" si="0"/>
        <v>50.03838375332496</v>
      </c>
    </row>
    <row r="13" spans="1:5" ht="76.5">
      <c r="A13" s="1" t="s">
        <v>18</v>
      </c>
      <c r="B13" s="2" t="s">
        <v>19</v>
      </c>
      <c r="C13" s="3">
        <v>2809</v>
      </c>
      <c r="D13" s="3">
        <v>-835.5</v>
      </c>
      <c r="E13" s="12">
        <f t="shared" si="0"/>
        <v>-29.743681025275897</v>
      </c>
    </row>
    <row r="14" spans="1:5" ht="38.25">
      <c r="A14" s="1" t="s">
        <v>692</v>
      </c>
      <c r="B14" s="2" t="s">
        <v>20</v>
      </c>
      <c r="C14" s="3">
        <v>335522</v>
      </c>
      <c r="D14" s="3">
        <v>220329.49</v>
      </c>
      <c r="E14" s="12">
        <f t="shared" si="0"/>
        <v>65.6676730586966</v>
      </c>
    </row>
    <row r="15" spans="1:5" ht="63.75">
      <c r="A15" s="1" t="s">
        <v>693</v>
      </c>
      <c r="B15" s="2" t="s">
        <v>21</v>
      </c>
      <c r="C15" s="3">
        <v>118359</v>
      </c>
      <c r="D15" s="3">
        <v>98086.95</v>
      </c>
      <c r="E15" s="12">
        <f t="shared" si="0"/>
        <v>82.87240514029351</v>
      </c>
    </row>
    <row r="16" spans="1:5" ht="38.25">
      <c r="A16" s="1" t="s">
        <v>723</v>
      </c>
      <c r="B16" s="2" t="s">
        <v>724</v>
      </c>
      <c r="C16" s="3" t="s">
        <v>6</v>
      </c>
      <c r="D16" s="3">
        <v>8184</v>
      </c>
      <c r="E16" s="12" t="s">
        <v>6</v>
      </c>
    </row>
    <row r="17" spans="1:5" ht="25.5">
      <c r="A17" s="1" t="s">
        <v>22</v>
      </c>
      <c r="B17" s="2" t="s">
        <v>23</v>
      </c>
      <c r="C17" s="3">
        <v>3779800</v>
      </c>
      <c r="D17" s="3">
        <v>2428027.71</v>
      </c>
      <c r="E17" s="12">
        <f t="shared" si="0"/>
        <v>64.23693608127414</v>
      </c>
    </row>
    <row r="18" spans="1:5" ht="25.5">
      <c r="A18" s="1" t="s">
        <v>24</v>
      </c>
      <c r="B18" s="2" t="s">
        <v>25</v>
      </c>
      <c r="C18" s="3">
        <v>3779800</v>
      </c>
      <c r="D18" s="3">
        <v>2428027.71</v>
      </c>
      <c r="E18" s="12">
        <f t="shared" si="0"/>
        <v>64.23693608127414</v>
      </c>
    </row>
    <row r="19" spans="1:5" ht="51">
      <c r="A19" s="1" t="s">
        <v>26</v>
      </c>
      <c r="B19" s="2" t="s">
        <v>27</v>
      </c>
      <c r="C19" s="3">
        <v>1790300</v>
      </c>
      <c r="D19" s="3">
        <v>1247814.73</v>
      </c>
      <c r="E19" s="12">
        <f t="shared" si="0"/>
        <v>69.6986387756242</v>
      </c>
    </row>
    <row r="20" spans="1:5" ht="76.5">
      <c r="A20" s="1" t="s">
        <v>528</v>
      </c>
      <c r="B20" s="2" t="s">
        <v>429</v>
      </c>
      <c r="C20" s="3">
        <v>1790300</v>
      </c>
      <c r="D20" s="3">
        <v>1247814.73</v>
      </c>
      <c r="E20" s="12">
        <f t="shared" si="0"/>
        <v>69.6986387756242</v>
      </c>
    </row>
    <row r="21" spans="1:5" ht="63.75">
      <c r="A21" s="1" t="s">
        <v>28</v>
      </c>
      <c r="B21" s="2" t="s">
        <v>29</v>
      </c>
      <c r="C21" s="3">
        <v>12400</v>
      </c>
      <c r="D21" s="3">
        <v>6697.63</v>
      </c>
      <c r="E21" s="12">
        <f t="shared" si="0"/>
        <v>54.013145161290325</v>
      </c>
    </row>
    <row r="22" spans="1:5" ht="89.25">
      <c r="A22" s="1" t="s">
        <v>529</v>
      </c>
      <c r="B22" s="2" t="s">
        <v>430</v>
      </c>
      <c r="C22" s="3">
        <v>12400</v>
      </c>
      <c r="D22" s="3">
        <v>6697.63</v>
      </c>
      <c r="E22" s="12">
        <f t="shared" si="0"/>
        <v>54.013145161290325</v>
      </c>
    </row>
    <row r="23" spans="1:5" ht="51">
      <c r="A23" s="1" t="s">
        <v>30</v>
      </c>
      <c r="B23" s="2" t="s">
        <v>31</v>
      </c>
      <c r="C23" s="3">
        <v>2213200</v>
      </c>
      <c r="D23" s="3">
        <v>1323882.8</v>
      </c>
      <c r="E23" s="12">
        <f t="shared" si="0"/>
        <v>59.81758539671065</v>
      </c>
    </row>
    <row r="24" spans="1:5" ht="76.5">
      <c r="A24" s="1" t="s">
        <v>530</v>
      </c>
      <c r="B24" s="2" t="s">
        <v>431</v>
      </c>
      <c r="C24" s="3">
        <v>2213200</v>
      </c>
      <c r="D24" s="3">
        <v>1323882.8</v>
      </c>
      <c r="E24" s="12">
        <f t="shared" si="0"/>
        <v>59.81758539671065</v>
      </c>
    </row>
    <row r="25" spans="1:5" ht="51">
      <c r="A25" s="1" t="s">
        <v>32</v>
      </c>
      <c r="B25" s="2" t="s">
        <v>33</v>
      </c>
      <c r="C25" s="3">
        <v>-236100</v>
      </c>
      <c r="D25" s="3">
        <v>-150367.45</v>
      </c>
      <c r="E25" s="12">
        <f t="shared" si="0"/>
        <v>63.68803473104617</v>
      </c>
    </row>
    <row r="26" spans="1:5" ht="76.5">
      <c r="A26" s="1" t="s">
        <v>531</v>
      </c>
      <c r="B26" s="2" t="s">
        <v>432</v>
      </c>
      <c r="C26" s="3">
        <v>-236100</v>
      </c>
      <c r="D26" s="3">
        <v>-150367.45</v>
      </c>
      <c r="E26" s="12">
        <f t="shared" si="0"/>
        <v>63.68803473104617</v>
      </c>
    </row>
    <row r="27" spans="1:5" ht="12.75">
      <c r="A27" s="1" t="s">
        <v>34</v>
      </c>
      <c r="B27" s="2" t="s">
        <v>35</v>
      </c>
      <c r="C27" s="3">
        <v>13944197.52</v>
      </c>
      <c r="D27" s="3">
        <v>6887234.24</v>
      </c>
      <c r="E27" s="12">
        <f t="shared" si="0"/>
        <v>49.39139903979215</v>
      </c>
    </row>
    <row r="28" spans="1:5" ht="25.5">
      <c r="A28" s="1" t="s">
        <v>465</v>
      </c>
      <c r="B28" s="2" t="s">
        <v>466</v>
      </c>
      <c r="C28" s="3">
        <v>12132141.52</v>
      </c>
      <c r="D28" s="3">
        <v>6214593.54</v>
      </c>
      <c r="E28" s="12">
        <f t="shared" si="0"/>
        <v>51.22420909577389</v>
      </c>
    </row>
    <row r="29" spans="1:5" ht="25.5">
      <c r="A29" s="1" t="s">
        <v>694</v>
      </c>
      <c r="B29" s="2" t="s">
        <v>467</v>
      </c>
      <c r="C29" s="3">
        <v>10488052.52</v>
      </c>
      <c r="D29" s="3">
        <v>4614179.95</v>
      </c>
      <c r="E29" s="12">
        <f t="shared" si="0"/>
        <v>43.99463047311285</v>
      </c>
    </row>
    <row r="30" spans="1:5" ht="25.5">
      <c r="A30" s="1" t="s">
        <v>694</v>
      </c>
      <c r="B30" s="2" t="s">
        <v>468</v>
      </c>
      <c r="C30" s="3">
        <v>10488052.52</v>
      </c>
      <c r="D30" s="3">
        <v>4614179.95</v>
      </c>
      <c r="E30" s="12">
        <f t="shared" si="0"/>
        <v>43.99463047311285</v>
      </c>
    </row>
    <row r="31" spans="1:5" ht="25.5">
      <c r="A31" s="1" t="s">
        <v>469</v>
      </c>
      <c r="B31" s="2" t="s">
        <v>470</v>
      </c>
      <c r="C31" s="3">
        <v>1644089</v>
      </c>
      <c r="D31" s="3">
        <v>1600413.59</v>
      </c>
      <c r="E31" s="12">
        <f t="shared" si="0"/>
        <v>97.34348870407868</v>
      </c>
    </row>
    <row r="32" spans="1:5" ht="51">
      <c r="A32" s="1" t="s">
        <v>471</v>
      </c>
      <c r="B32" s="2" t="s">
        <v>472</v>
      </c>
      <c r="C32" s="3">
        <v>1644089</v>
      </c>
      <c r="D32" s="3">
        <v>1600413.59</v>
      </c>
      <c r="E32" s="12">
        <f t="shared" si="0"/>
        <v>97.34348870407868</v>
      </c>
    </row>
    <row r="33" spans="1:5" ht="12.75">
      <c r="A33" s="1" t="s">
        <v>36</v>
      </c>
      <c r="B33" s="2" t="s">
        <v>37</v>
      </c>
      <c r="C33" s="3">
        <v>5630</v>
      </c>
      <c r="D33" s="3">
        <v>-65408.83</v>
      </c>
      <c r="E33" s="12">
        <f t="shared" si="0"/>
        <v>-1161.7909413854352</v>
      </c>
    </row>
    <row r="34" spans="1:5" ht="12.75">
      <c r="A34" s="1" t="s">
        <v>36</v>
      </c>
      <c r="B34" s="2" t="s">
        <v>38</v>
      </c>
      <c r="C34" s="3">
        <v>5630</v>
      </c>
      <c r="D34" s="3">
        <v>-65408.83</v>
      </c>
      <c r="E34" s="12">
        <f t="shared" si="0"/>
        <v>-1161.7909413854352</v>
      </c>
    </row>
    <row r="35" spans="1:5" ht="12.75">
      <c r="A35" s="1" t="s">
        <v>39</v>
      </c>
      <c r="B35" s="2" t="s">
        <v>40</v>
      </c>
      <c r="C35" s="3">
        <v>10926</v>
      </c>
      <c r="D35" s="3">
        <v>0</v>
      </c>
      <c r="E35" s="12">
        <f t="shared" si="0"/>
        <v>0</v>
      </c>
    </row>
    <row r="36" spans="1:5" ht="12.75">
      <c r="A36" s="1" t="s">
        <v>39</v>
      </c>
      <c r="B36" s="2" t="s">
        <v>41</v>
      </c>
      <c r="C36" s="3">
        <v>10926</v>
      </c>
      <c r="D36" s="3">
        <v>0</v>
      </c>
      <c r="E36" s="12">
        <f t="shared" si="0"/>
        <v>0</v>
      </c>
    </row>
    <row r="37" spans="1:5" ht="25.5">
      <c r="A37" s="1" t="s">
        <v>42</v>
      </c>
      <c r="B37" s="2" t="s">
        <v>43</v>
      </c>
      <c r="C37" s="3">
        <v>1795500</v>
      </c>
      <c r="D37" s="3">
        <v>738049.53</v>
      </c>
      <c r="E37" s="12">
        <f t="shared" si="0"/>
        <v>41.10551545530493</v>
      </c>
    </row>
    <row r="38" spans="1:5" ht="25.5">
      <c r="A38" s="1" t="s">
        <v>44</v>
      </c>
      <c r="B38" s="2" t="s">
        <v>45</v>
      </c>
      <c r="C38" s="3">
        <v>1795500</v>
      </c>
      <c r="D38" s="3">
        <v>738049.53</v>
      </c>
      <c r="E38" s="12">
        <f t="shared" si="0"/>
        <v>41.10551545530493</v>
      </c>
    </row>
    <row r="39" spans="1:5" ht="12.75">
      <c r="A39" s="1" t="s">
        <v>46</v>
      </c>
      <c r="B39" s="2" t="s">
        <v>47</v>
      </c>
      <c r="C39" s="3">
        <v>3104079</v>
      </c>
      <c r="D39" s="3">
        <v>933212.02</v>
      </c>
      <c r="E39" s="12">
        <f t="shared" si="0"/>
        <v>30.06405507076334</v>
      </c>
    </row>
    <row r="40" spans="1:5" ht="12.75">
      <c r="A40" s="1" t="s">
        <v>48</v>
      </c>
      <c r="B40" s="2" t="s">
        <v>49</v>
      </c>
      <c r="C40" s="3">
        <v>1068597</v>
      </c>
      <c r="D40" s="3">
        <v>169085.79</v>
      </c>
      <c r="E40" s="12">
        <f t="shared" si="0"/>
        <v>15.823157841543633</v>
      </c>
    </row>
    <row r="41" spans="1:5" ht="38.25">
      <c r="A41" s="1" t="s">
        <v>50</v>
      </c>
      <c r="B41" s="2" t="s">
        <v>51</v>
      </c>
      <c r="C41" s="3">
        <v>1068597</v>
      </c>
      <c r="D41" s="3">
        <v>169085.79</v>
      </c>
      <c r="E41" s="12">
        <f t="shared" si="0"/>
        <v>15.823157841543633</v>
      </c>
    </row>
    <row r="42" spans="1:5" ht="12.75">
      <c r="A42" s="1" t="s">
        <v>52</v>
      </c>
      <c r="B42" s="2" t="s">
        <v>53</v>
      </c>
      <c r="C42" s="3">
        <v>2035482</v>
      </c>
      <c r="D42" s="3">
        <v>764126.23</v>
      </c>
      <c r="E42" s="12">
        <f t="shared" si="0"/>
        <v>37.54030888015713</v>
      </c>
    </row>
    <row r="43" spans="1:5" ht="12.75">
      <c r="A43" s="1" t="s">
        <v>54</v>
      </c>
      <c r="B43" s="2" t="s">
        <v>55</v>
      </c>
      <c r="C43" s="3">
        <v>638887</v>
      </c>
      <c r="D43" s="3">
        <v>521479.63</v>
      </c>
      <c r="E43" s="12">
        <f t="shared" si="0"/>
        <v>81.62313992928327</v>
      </c>
    </row>
    <row r="44" spans="1:5" ht="25.5">
      <c r="A44" s="1" t="s">
        <v>695</v>
      </c>
      <c r="B44" s="2" t="s">
        <v>56</v>
      </c>
      <c r="C44" s="3">
        <v>638887</v>
      </c>
      <c r="D44" s="3">
        <v>521479.63</v>
      </c>
      <c r="E44" s="12">
        <f t="shared" si="0"/>
        <v>81.62313992928327</v>
      </c>
    </row>
    <row r="45" spans="1:5" ht="12.75">
      <c r="A45" s="1" t="s">
        <v>57</v>
      </c>
      <c r="B45" s="2" t="s">
        <v>58</v>
      </c>
      <c r="C45" s="3">
        <v>1396595</v>
      </c>
      <c r="D45" s="3">
        <v>242646.6</v>
      </c>
      <c r="E45" s="12">
        <f t="shared" si="0"/>
        <v>17.37415643046123</v>
      </c>
    </row>
    <row r="46" spans="1:5" ht="25.5">
      <c r="A46" s="1" t="s">
        <v>59</v>
      </c>
      <c r="B46" s="2" t="s">
        <v>60</v>
      </c>
      <c r="C46" s="3">
        <v>1396595</v>
      </c>
      <c r="D46" s="3">
        <v>242646.6</v>
      </c>
      <c r="E46" s="12">
        <f t="shared" si="0"/>
        <v>17.37415643046123</v>
      </c>
    </row>
    <row r="47" spans="1:5" ht="12.75">
      <c r="A47" s="1" t="s">
        <v>61</v>
      </c>
      <c r="B47" s="2" t="s">
        <v>62</v>
      </c>
      <c r="C47" s="3">
        <v>1458400</v>
      </c>
      <c r="D47" s="3">
        <v>849085.67</v>
      </c>
      <c r="E47" s="12">
        <f t="shared" si="0"/>
        <v>58.220355869445974</v>
      </c>
    </row>
    <row r="48" spans="1:5" ht="25.5">
      <c r="A48" s="1" t="s">
        <v>63</v>
      </c>
      <c r="B48" s="2" t="s">
        <v>64</v>
      </c>
      <c r="C48" s="3">
        <v>1395700</v>
      </c>
      <c r="D48" s="3">
        <v>813295.67</v>
      </c>
      <c r="E48" s="12">
        <f t="shared" si="0"/>
        <v>58.27152468295479</v>
      </c>
    </row>
    <row r="49" spans="1:5" ht="38.25">
      <c r="A49" s="1" t="s">
        <v>696</v>
      </c>
      <c r="B49" s="2" t="s">
        <v>65</v>
      </c>
      <c r="C49" s="3">
        <v>1395700</v>
      </c>
      <c r="D49" s="3">
        <v>813295.67</v>
      </c>
      <c r="E49" s="12">
        <f t="shared" si="0"/>
        <v>58.27152468295479</v>
      </c>
    </row>
    <row r="50" spans="1:5" ht="38.25">
      <c r="A50" s="1" t="s">
        <v>66</v>
      </c>
      <c r="B50" s="2" t="s">
        <v>67</v>
      </c>
      <c r="C50" s="3">
        <v>62700</v>
      </c>
      <c r="D50" s="3">
        <v>35790</v>
      </c>
      <c r="E50" s="12">
        <f t="shared" si="0"/>
        <v>57.081339712918655</v>
      </c>
    </row>
    <row r="51" spans="1:5" ht="51">
      <c r="A51" s="1" t="s">
        <v>68</v>
      </c>
      <c r="B51" s="2" t="s">
        <v>69</v>
      </c>
      <c r="C51" s="3">
        <v>62700</v>
      </c>
      <c r="D51" s="3">
        <v>35790</v>
      </c>
      <c r="E51" s="12">
        <f t="shared" si="0"/>
        <v>57.081339712918655</v>
      </c>
    </row>
    <row r="52" spans="1:5" ht="25.5">
      <c r="A52" s="1" t="s">
        <v>638</v>
      </c>
      <c r="B52" s="2" t="s">
        <v>639</v>
      </c>
      <c r="C52" s="3" t="s">
        <v>6</v>
      </c>
      <c r="D52" s="3">
        <v>622.85</v>
      </c>
      <c r="E52" s="12" t="s">
        <v>6</v>
      </c>
    </row>
    <row r="53" spans="1:5" ht="12.75">
      <c r="A53" s="1" t="s">
        <v>640</v>
      </c>
      <c r="B53" s="2" t="s">
        <v>641</v>
      </c>
      <c r="C53" s="3" t="s">
        <v>6</v>
      </c>
      <c r="D53" s="3">
        <v>622.85</v>
      </c>
      <c r="E53" s="12" t="s">
        <v>6</v>
      </c>
    </row>
    <row r="54" spans="1:5" ht="12.75">
      <c r="A54" s="1" t="s">
        <v>697</v>
      </c>
      <c r="B54" s="2" t="s">
        <v>642</v>
      </c>
      <c r="C54" s="3" t="s">
        <v>6</v>
      </c>
      <c r="D54" s="3">
        <v>622.85</v>
      </c>
      <c r="E54" s="12" t="s">
        <v>6</v>
      </c>
    </row>
    <row r="55" spans="1:5" ht="25.5">
      <c r="A55" s="1" t="s">
        <v>643</v>
      </c>
      <c r="B55" s="2" t="s">
        <v>644</v>
      </c>
      <c r="C55" s="3" t="s">
        <v>6</v>
      </c>
      <c r="D55" s="3">
        <v>622.85</v>
      </c>
      <c r="E55" s="12" t="s">
        <v>6</v>
      </c>
    </row>
    <row r="56" spans="1:5" ht="25.5">
      <c r="A56" s="1" t="s">
        <v>70</v>
      </c>
      <c r="B56" s="2" t="s">
        <v>71</v>
      </c>
      <c r="C56" s="3">
        <v>6472231.04</v>
      </c>
      <c r="D56" s="3">
        <v>3460769.72</v>
      </c>
      <c r="E56" s="12">
        <f t="shared" si="0"/>
        <v>53.471047288200644</v>
      </c>
    </row>
    <row r="57" spans="1:5" ht="63.75">
      <c r="A57" s="1" t="s">
        <v>72</v>
      </c>
      <c r="B57" s="2" t="s">
        <v>73</v>
      </c>
      <c r="C57" s="3">
        <v>6293281.04</v>
      </c>
      <c r="D57" s="3">
        <v>3354734.4</v>
      </c>
      <c r="E57" s="12">
        <f t="shared" si="0"/>
        <v>53.30660395868798</v>
      </c>
    </row>
    <row r="58" spans="1:5" ht="51">
      <c r="A58" s="1" t="s">
        <v>74</v>
      </c>
      <c r="B58" s="2" t="s">
        <v>75</v>
      </c>
      <c r="C58" s="3">
        <v>3674801.04</v>
      </c>
      <c r="D58" s="3">
        <v>1882362.6</v>
      </c>
      <c r="E58" s="12">
        <f t="shared" si="0"/>
        <v>51.22352419928563</v>
      </c>
    </row>
    <row r="59" spans="1:5" ht="63.75">
      <c r="A59" s="1" t="s">
        <v>76</v>
      </c>
      <c r="B59" s="2" t="s">
        <v>77</v>
      </c>
      <c r="C59" s="3">
        <v>3674801.04</v>
      </c>
      <c r="D59" s="3">
        <v>1882362.6</v>
      </c>
      <c r="E59" s="12">
        <f t="shared" si="0"/>
        <v>51.22352419928563</v>
      </c>
    </row>
    <row r="60" spans="1:5" ht="63.75">
      <c r="A60" s="1" t="s">
        <v>78</v>
      </c>
      <c r="B60" s="2" t="s">
        <v>79</v>
      </c>
      <c r="C60" s="3">
        <v>3519</v>
      </c>
      <c r="D60" s="3" t="s">
        <v>6</v>
      </c>
      <c r="E60" s="12" t="s">
        <v>6</v>
      </c>
    </row>
    <row r="61" spans="1:5" ht="51">
      <c r="A61" s="1" t="s">
        <v>698</v>
      </c>
      <c r="B61" s="2" t="s">
        <v>80</v>
      </c>
      <c r="C61" s="3">
        <v>3519</v>
      </c>
      <c r="D61" s="3" t="s">
        <v>6</v>
      </c>
      <c r="E61" s="12" t="s">
        <v>6</v>
      </c>
    </row>
    <row r="62" spans="1:5" ht="25.5">
      <c r="A62" s="1" t="s">
        <v>81</v>
      </c>
      <c r="B62" s="2" t="s">
        <v>82</v>
      </c>
      <c r="C62" s="3">
        <v>2614961</v>
      </c>
      <c r="D62" s="3">
        <v>1472371.8</v>
      </c>
      <c r="E62" s="12">
        <f t="shared" si="0"/>
        <v>56.30568868904737</v>
      </c>
    </row>
    <row r="63" spans="1:5" ht="25.5">
      <c r="A63" s="1" t="s">
        <v>83</v>
      </c>
      <c r="B63" s="2" t="s">
        <v>84</v>
      </c>
      <c r="C63" s="3">
        <v>1456500</v>
      </c>
      <c r="D63" s="3">
        <v>769772.29</v>
      </c>
      <c r="E63" s="12">
        <f t="shared" si="0"/>
        <v>52.850826639203575</v>
      </c>
    </row>
    <row r="64" spans="1:5" ht="25.5">
      <c r="A64" s="1" t="s">
        <v>85</v>
      </c>
      <c r="B64" s="2" t="s">
        <v>86</v>
      </c>
      <c r="C64" s="3">
        <v>1158461</v>
      </c>
      <c r="D64" s="3">
        <v>702599.51</v>
      </c>
      <c r="E64" s="12">
        <f t="shared" si="0"/>
        <v>60.64938828324821</v>
      </c>
    </row>
    <row r="65" spans="1:5" ht="63.75">
      <c r="A65" s="1" t="s">
        <v>87</v>
      </c>
      <c r="B65" s="2" t="s">
        <v>88</v>
      </c>
      <c r="C65" s="3">
        <v>178950</v>
      </c>
      <c r="D65" s="3">
        <v>106035.32</v>
      </c>
      <c r="E65" s="12">
        <f t="shared" si="0"/>
        <v>59.25416037999442</v>
      </c>
    </row>
    <row r="66" spans="1:5" ht="63.75">
      <c r="A66" s="1" t="s">
        <v>89</v>
      </c>
      <c r="B66" s="2" t="s">
        <v>90</v>
      </c>
      <c r="C66" s="3">
        <v>178950</v>
      </c>
      <c r="D66" s="3">
        <v>106035.32</v>
      </c>
      <c r="E66" s="12">
        <f t="shared" si="0"/>
        <v>59.25416037999442</v>
      </c>
    </row>
    <row r="67" spans="1:5" ht="63.75">
      <c r="A67" s="1" t="s">
        <v>91</v>
      </c>
      <c r="B67" s="2" t="s">
        <v>92</v>
      </c>
      <c r="C67" s="3">
        <v>47650</v>
      </c>
      <c r="D67" s="3">
        <v>22543.8</v>
      </c>
      <c r="E67" s="12">
        <f t="shared" si="0"/>
        <v>47.3112277019937</v>
      </c>
    </row>
    <row r="68" spans="1:5" ht="63.75">
      <c r="A68" s="1" t="s">
        <v>93</v>
      </c>
      <c r="B68" s="2" t="s">
        <v>94</v>
      </c>
      <c r="C68" s="3">
        <v>131300</v>
      </c>
      <c r="D68" s="3">
        <v>83491.52</v>
      </c>
      <c r="E68" s="12">
        <f t="shared" si="0"/>
        <v>63.58836252856055</v>
      </c>
    </row>
    <row r="69" spans="1:5" ht="12.75">
      <c r="A69" s="1" t="s">
        <v>95</v>
      </c>
      <c r="B69" s="2" t="s">
        <v>96</v>
      </c>
      <c r="C69" s="3">
        <v>39945</v>
      </c>
      <c r="D69" s="3">
        <v>24847.02</v>
      </c>
      <c r="E69" s="12">
        <f t="shared" si="0"/>
        <v>62.20307923394668</v>
      </c>
    </row>
    <row r="70" spans="1:5" ht="12.75">
      <c r="A70" s="1" t="s">
        <v>97</v>
      </c>
      <c r="B70" s="2" t="s">
        <v>98</v>
      </c>
      <c r="C70" s="3">
        <v>39945</v>
      </c>
      <c r="D70" s="3">
        <v>24847.02</v>
      </c>
      <c r="E70" s="12">
        <f t="shared" si="0"/>
        <v>62.20307923394668</v>
      </c>
    </row>
    <row r="71" spans="1:5" ht="25.5">
      <c r="A71" s="1" t="s">
        <v>99</v>
      </c>
      <c r="B71" s="2" t="s">
        <v>100</v>
      </c>
      <c r="C71" s="3">
        <v>28448</v>
      </c>
      <c r="D71" s="3">
        <v>10949.29</v>
      </c>
      <c r="E71" s="12">
        <f t="shared" si="0"/>
        <v>38.48878655793026</v>
      </c>
    </row>
    <row r="72" spans="1:5" ht="12.75">
      <c r="A72" s="1" t="s">
        <v>101</v>
      </c>
      <c r="B72" s="2" t="s">
        <v>102</v>
      </c>
      <c r="C72" s="3">
        <v>11497</v>
      </c>
      <c r="D72" s="3">
        <v>13897.73</v>
      </c>
      <c r="E72" s="12">
        <f t="shared" si="0"/>
        <v>120.88136035487518</v>
      </c>
    </row>
    <row r="73" spans="1:5" ht="12.75">
      <c r="A73" s="1" t="s">
        <v>103</v>
      </c>
      <c r="B73" s="2" t="s">
        <v>104</v>
      </c>
      <c r="C73" s="3">
        <v>11497</v>
      </c>
      <c r="D73" s="3">
        <v>13897.73</v>
      </c>
      <c r="E73" s="12">
        <f t="shared" si="0"/>
        <v>120.88136035487518</v>
      </c>
    </row>
    <row r="74" spans="1:5" ht="25.5">
      <c r="A74" s="1" t="s">
        <v>433</v>
      </c>
      <c r="B74" s="2" t="s">
        <v>105</v>
      </c>
      <c r="C74" s="3">
        <v>1444878</v>
      </c>
      <c r="D74" s="3">
        <v>611000.89</v>
      </c>
      <c r="E74" s="12">
        <f t="shared" si="0"/>
        <v>42.287368898965866</v>
      </c>
    </row>
    <row r="75" spans="1:5" ht="12.75">
      <c r="A75" s="1" t="s">
        <v>106</v>
      </c>
      <c r="B75" s="2" t="s">
        <v>107</v>
      </c>
      <c r="C75" s="3">
        <v>1444878</v>
      </c>
      <c r="D75" s="3">
        <v>611000.89</v>
      </c>
      <c r="E75" s="12">
        <f t="shared" si="0"/>
        <v>42.287368898965866</v>
      </c>
    </row>
    <row r="76" spans="1:5" ht="25.5">
      <c r="A76" s="1" t="s">
        <v>108</v>
      </c>
      <c r="B76" s="2" t="s">
        <v>109</v>
      </c>
      <c r="C76" s="3">
        <v>1444878</v>
      </c>
      <c r="D76" s="3">
        <v>531581.77</v>
      </c>
      <c r="E76" s="12">
        <f t="shared" si="0"/>
        <v>36.79077195444875</v>
      </c>
    </row>
    <row r="77" spans="1:5" ht="25.5">
      <c r="A77" s="1" t="s">
        <v>699</v>
      </c>
      <c r="B77" s="2" t="s">
        <v>110</v>
      </c>
      <c r="C77" s="3">
        <v>1264780</v>
      </c>
      <c r="D77" s="3">
        <v>405149.9</v>
      </c>
      <c r="E77" s="12">
        <f t="shared" si="0"/>
        <v>32.03323107576021</v>
      </c>
    </row>
    <row r="78" spans="1:5" ht="25.5">
      <c r="A78" s="1" t="s">
        <v>111</v>
      </c>
      <c r="B78" s="2" t="s">
        <v>112</v>
      </c>
      <c r="C78" s="3">
        <v>180098</v>
      </c>
      <c r="D78" s="3">
        <v>126431.87</v>
      </c>
      <c r="E78" s="12">
        <f t="shared" si="0"/>
        <v>70.2017068484936</v>
      </c>
    </row>
    <row r="79" spans="1:5" ht="12.75">
      <c r="A79" s="1" t="s">
        <v>725</v>
      </c>
      <c r="B79" s="2" t="s">
        <v>726</v>
      </c>
      <c r="C79" s="3">
        <v>0</v>
      </c>
      <c r="D79" s="3">
        <v>79419.12</v>
      </c>
      <c r="E79" s="12" t="s">
        <v>6</v>
      </c>
    </row>
    <row r="80" spans="1:5" ht="12.75">
      <c r="A80" s="1" t="s">
        <v>727</v>
      </c>
      <c r="B80" s="2" t="s">
        <v>728</v>
      </c>
      <c r="C80" s="3">
        <v>0</v>
      </c>
      <c r="D80" s="3">
        <v>79419.12</v>
      </c>
      <c r="E80" s="12" t="s">
        <v>6</v>
      </c>
    </row>
    <row r="81" spans="1:5" ht="25.5">
      <c r="A81" s="1" t="s">
        <v>113</v>
      </c>
      <c r="B81" s="2" t="s">
        <v>114</v>
      </c>
      <c r="C81" s="3">
        <v>2385372.82</v>
      </c>
      <c r="D81" s="3">
        <v>3186809.22</v>
      </c>
      <c r="E81" s="12">
        <f t="shared" si="0"/>
        <v>133.59795136761895</v>
      </c>
    </row>
    <row r="82" spans="1:5" ht="63.75">
      <c r="A82" s="1" t="s">
        <v>501</v>
      </c>
      <c r="B82" s="2" t="s">
        <v>502</v>
      </c>
      <c r="C82" s="3">
        <v>613527</v>
      </c>
      <c r="D82" s="3">
        <v>306763.72</v>
      </c>
      <c r="E82" s="12">
        <f t="shared" si="0"/>
        <v>50.00003585824258</v>
      </c>
    </row>
    <row r="83" spans="1:5" ht="76.5">
      <c r="A83" s="1" t="s">
        <v>700</v>
      </c>
      <c r="B83" s="2" t="s">
        <v>532</v>
      </c>
      <c r="C83" s="3">
        <v>613527</v>
      </c>
      <c r="D83" s="3">
        <v>306763.72</v>
      </c>
      <c r="E83" s="12">
        <f t="shared" si="0"/>
        <v>50.00003585824258</v>
      </c>
    </row>
    <row r="84" spans="1:5" ht="63.75">
      <c r="A84" s="1" t="s">
        <v>533</v>
      </c>
      <c r="B84" s="2" t="s">
        <v>534</v>
      </c>
      <c r="C84" s="3">
        <v>613527</v>
      </c>
      <c r="D84" s="3">
        <v>306763.72</v>
      </c>
      <c r="E84" s="12">
        <f t="shared" si="0"/>
        <v>50.00003585824258</v>
      </c>
    </row>
    <row r="85" spans="1:5" ht="25.5">
      <c r="A85" s="1" t="s">
        <v>115</v>
      </c>
      <c r="B85" s="2" t="s">
        <v>116</v>
      </c>
      <c r="C85" s="3">
        <v>1771845.82</v>
      </c>
      <c r="D85" s="3">
        <v>2880045.5</v>
      </c>
      <c r="E85" s="12">
        <f t="shared" si="0"/>
        <v>162.54492730072866</v>
      </c>
    </row>
    <row r="86" spans="1:5" ht="25.5">
      <c r="A86" s="1" t="s">
        <v>701</v>
      </c>
      <c r="B86" s="2" t="s">
        <v>117</v>
      </c>
      <c r="C86" s="3">
        <v>1663845.82</v>
      </c>
      <c r="D86" s="3">
        <v>2821249.79</v>
      </c>
      <c r="E86" s="12">
        <f t="shared" si="0"/>
        <v>169.56197239477393</v>
      </c>
    </row>
    <row r="87" spans="1:5" ht="38.25">
      <c r="A87" s="1" t="s">
        <v>118</v>
      </c>
      <c r="B87" s="2" t="s">
        <v>119</v>
      </c>
      <c r="C87" s="3">
        <v>1663845.82</v>
      </c>
      <c r="D87" s="3">
        <v>2821249.79</v>
      </c>
      <c r="E87" s="12">
        <f t="shared" si="0"/>
        <v>169.56197239477393</v>
      </c>
    </row>
    <row r="88" spans="1:5" ht="38.25">
      <c r="A88" s="1" t="s">
        <v>521</v>
      </c>
      <c r="B88" s="2" t="s">
        <v>522</v>
      </c>
      <c r="C88" s="3">
        <v>108000</v>
      </c>
      <c r="D88" s="3">
        <v>58795.71</v>
      </c>
      <c r="E88" s="12">
        <f t="shared" si="0"/>
        <v>54.440472222222226</v>
      </c>
    </row>
    <row r="89" spans="1:5" ht="38.25">
      <c r="A89" s="1" t="s">
        <v>535</v>
      </c>
      <c r="B89" s="2" t="s">
        <v>536</v>
      </c>
      <c r="C89" s="3">
        <v>108000</v>
      </c>
      <c r="D89" s="3">
        <v>54000</v>
      </c>
      <c r="E89" s="12">
        <f t="shared" si="0"/>
        <v>50</v>
      </c>
    </row>
    <row r="90" spans="1:5" ht="38.25">
      <c r="A90" s="1" t="s">
        <v>771</v>
      </c>
      <c r="B90" s="2" t="s">
        <v>772</v>
      </c>
      <c r="C90" s="3" t="s">
        <v>6</v>
      </c>
      <c r="D90" s="3">
        <v>4795.71</v>
      </c>
      <c r="E90" s="12" t="s">
        <v>6</v>
      </c>
    </row>
    <row r="91" spans="1:5" ht="12.75">
      <c r="A91" s="1" t="s">
        <v>120</v>
      </c>
      <c r="B91" s="2" t="s">
        <v>121</v>
      </c>
      <c r="C91" s="3">
        <v>184155.54</v>
      </c>
      <c r="D91" s="3">
        <v>307776.47</v>
      </c>
      <c r="E91" s="12">
        <f t="shared" si="0"/>
        <v>167.12854253529378</v>
      </c>
    </row>
    <row r="92" spans="1:5" ht="25.5">
      <c r="A92" s="1" t="s">
        <v>473</v>
      </c>
      <c r="B92" s="2" t="s">
        <v>474</v>
      </c>
      <c r="C92" s="3">
        <v>130188.45</v>
      </c>
      <c r="D92" s="3">
        <v>134845.78</v>
      </c>
      <c r="E92" s="12">
        <f t="shared" si="0"/>
        <v>103.57737571958188</v>
      </c>
    </row>
    <row r="93" spans="1:5" ht="38.25">
      <c r="A93" s="1" t="s">
        <v>537</v>
      </c>
      <c r="B93" s="2" t="s">
        <v>475</v>
      </c>
      <c r="C93" s="3">
        <v>3200</v>
      </c>
      <c r="D93" s="3">
        <v>3092.49</v>
      </c>
      <c r="E93" s="12">
        <f t="shared" si="0"/>
        <v>96.6403125</v>
      </c>
    </row>
    <row r="94" spans="1:5" ht="63.75">
      <c r="A94" s="1" t="s">
        <v>538</v>
      </c>
      <c r="B94" s="2" t="s">
        <v>476</v>
      </c>
      <c r="C94" s="3">
        <v>3200</v>
      </c>
      <c r="D94" s="3">
        <v>3092.49</v>
      </c>
      <c r="E94" s="12">
        <f t="shared" si="0"/>
        <v>96.6403125</v>
      </c>
    </row>
    <row r="95" spans="1:5" ht="63.75">
      <c r="A95" s="1" t="s">
        <v>539</v>
      </c>
      <c r="B95" s="2" t="s">
        <v>477</v>
      </c>
      <c r="C95" s="3">
        <v>7000</v>
      </c>
      <c r="D95" s="3">
        <v>8250.03</v>
      </c>
      <c r="E95" s="12">
        <f t="shared" si="0"/>
        <v>117.85757142857143</v>
      </c>
    </row>
    <row r="96" spans="1:5" ht="76.5">
      <c r="A96" s="1" t="s">
        <v>540</v>
      </c>
      <c r="B96" s="2" t="s">
        <v>478</v>
      </c>
      <c r="C96" s="3">
        <v>7000</v>
      </c>
      <c r="D96" s="3">
        <v>8250.03</v>
      </c>
      <c r="E96" s="12">
        <f t="shared" si="0"/>
        <v>117.85757142857143</v>
      </c>
    </row>
    <row r="97" spans="1:5" ht="38.25">
      <c r="A97" s="1" t="s">
        <v>588</v>
      </c>
      <c r="B97" s="2" t="s">
        <v>589</v>
      </c>
      <c r="C97" s="3">
        <v>1000</v>
      </c>
      <c r="D97" s="3">
        <v>0</v>
      </c>
      <c r="E97" s="12">
        <f t="shared" si="0"/>
        <v>0</v>
      </c>
    </row>
    <row r="98" spans="1:5" ht="63.75">
      <c r="A98" s="1" t="s">
        <v>590</v>
      </c>
      <c r="B98" s="2" t="s">
        <v>591</v>
      </c>
      <c r="C98" s="3">
        <v>1000</v>
      </c>
      <c r="D98" s="3">
        <v>0</v>
      </c>
      <c r="E98" s="12">
        <f t="shared" si="0"/>
        <v>0</v>
      </c>
    </row>
    <row r="99" spans="1:5" ht="51">
      <c r="A99" s="1" t="s">
        <v>702</v>
      </c>
      <c r="B99" s="2" t="s">
        <v>703</v>
      </c>
      <c r="C99" s="3">
        <v>14976.64</v>
      </c>
      <c r="D99" s="3">
        <v>15976.64</v>
      </c>
      <c r="E99" s="12">
        <f t="shared" si="0"/>
        <v>106.67706508268877</v>
      </c>
    </row>
    <row r="100" spans="1:5" ht="63.75">
      <c r="A100" s="1" t="s">
        <v>704</v>
      </c>
      <c r="B100" s="2" t="s">
        <v>705</v>
      </c>
      <c r="C100" s="3">
        <v>14976.64</v>
      </c>
      <c r="D100" s="3">
        <v>15976.64</v>
      </c>
      <c r="E100" s="12">
        <f t="shared" si="0"/>
        <v>106.67706508268877</v>
      </c>
    </row>
    <row r="101" spans="1:5" ht="51">
      <c r="A101" s="1" t="s">
        <v>605</v>
      </c>
      <c r="B101" s="2" t="s">
        <v>606</v>
      </c>
      <c r="C101" s="3">
        <v>250</v>
      </c>
      <c r="D101" s="3">
        <v>0</v>
      </c>
      <c r="E101" s="12">
        <f t="shared" si="0"/>
        <v>0</v>
      </c>
    </row>
    <row r="102" spans="1:5" ht="63.75">
      <c r="A102" s="1" t="s">
        <v>607</v>
      </c>
      <c r="B102" s="2" t="s">
        <v>608</v>
      </c>
      <c r="C102" s="3">
        <v>250</v>
      </c>
      <c r="D102" s="3">
        <v>0</v>
      </c>
      <c r="E102" s="12">
        <f t="shared" si="0"/>
        <v>0</v>
      </c>
    </row>
    <row r="103" spans="1:5" ht="51">
      <c r="A103" s="1" t="s">
        <v>729</v>
      </c>
      <c r="B103" s="2" t="s">
        <v>730</v>
      </c>
      <c r="C103" s="3">
        <v>1636.75</v>
      </c>
      <c r="D103" s="3">
        <v>1636.75</v>
      </c>
      <c r="E103" s="12">
        <f t="shared" si="0"/>
        <v>100</v>
      </c>
    </row>
    <row r="104" spans="1:5" ht="76.5">
      <c r="A104" s="1" t="s">
        <v>731</v>
      </c>
      <c r="B104" s="2" t="s">
        <v>732</v>
      </c>
      <c r="C104" s="3">
        <v>1636.75</v>
      </c>
      <c r="D104" s="3">
        <v>1636.75</v>
      </c>
      <c r="E104" s="12">
        <f t="shared" si="0"/>
        <v>100</v>
      </c>
    </row>
    <row r="105" spans="1:5" ht="51">
      <c r="A105" s="1" t="s">
        <v>645</v>
      </c>
      <c r="B105" s="2" t="s">
        <v>646</v>
      </c>
      <c r="C105" s="3">
        <v>300</v>
      </c>
      <c r="D105" s="3">
        <v>300</v>
      </c>
      <c r="E105" s="12">
        <f t="shared" si="0"/>
        <v>100</v>
      </c>
    </row>
    <row r="106" spans="1:5" ht="89.25">
      <c r="A106" s="1" t="s">
        <v>647</v>
      </c>
      <c r="B106" s="2" t="s">
        <v>648</v>
      </c>
      <c r="C106" s="3">
        <v>300</v>
      </c>
      <c r="D106" s="3">
        <v>300</v>
      </c>
      <c r="E106" s="12">
        <f t="shared" si="0"/>
        <v>100</v>
      </c>
    </row>
    <row r="107" spans="1:5" ht="51">
      <c r="A107" s="1" t="s">
        <v>733</v>
      </c>
      <c r="B107" s="2" t="s">
        <v>734</v>
      </c>
      <c r="C107" s="3">
        <v>250</v>
      </c>
      <c r="D107" s="3">
        <v>250</v>
      </c>
      <c r="E107" s="12">
        <f t="shared" si="0"/>
        <v>100</v>
      </c>
    </row>
    <row r="108" spans="1:5" ht="63.75">
      <c r="A108" s="1" t="s">
        <v>735</v>
      </c>
      <c r="B108" s="2" t="s">
        <v>736</v>
      </c>
      <c r="C108" s="3">
        <v>250</v>
      </c>
      <c r="D108" s="3">
        <v>250</v>
      </c>
      <c r="E108" s="12">
        <f t="shared" si="0"/>
        <v>100</v>
      </c>
    </row>
    <row r="109" spans="1:5" ht="38.25">
      <c r="A109" s="1" t="s">
        <v>541</v>
      </c>
      <c r="B109" s="2" t="s">
        <v>493</v>
      </c>
      <c r="C109" s="3">
        <v>77247.41</v>
      </c>
      <c r="D109" s="3">
        <v>76497.41</v>
      </c>
      <c r="E109" s="12">
        <f t="shared" si="0"/>
        <v>99.02909366152211</v>
      </c>
    </row>
    <row r="110" spans="1:5" ht="63.75">
      <c r="A110" s="1" t="s">
        <v>542</v>
      </c>
      <c r="B110" s="2" t="s">
        <v>494</v>
      </c>
      <c r="C110" s="3">
        <v>77247.41</v>
      </c>
      <c r="D110" s="3">
        <v>76497.41</v>
      </c>
      <c r="E110" s="12">
        <f t="shared" si="0"/>
        <v>99.02909366152211</v>
      </c>
    </row>
    <row r="111" spans="1:5" ht="51">
      <c r="A111" s="1" t="s">
        <v>543</v>
      </c>
      <c r="B111" s="2" t="s">
        <v>479</v>
      </c>
      <c r="C111" s="3">
        <v>24327.65</v>
      </c>
      <c r="D111" s="3">
        <v>28842.46</v>
      </c>
      <c r="E111" s="12">
        <f t="shared" si="0"/>
        <v>118.55834821694656</v>
      </c>
    </row>
    <row r="112" spans="1:5" ht="63.75">
      <c r="A112" s="1" t="s">
        <v>544</v>
      </c>
      <c r="B112" s="2" t="s">
        <v>480</v>
      </c>
      <c r="C112" s="3">
        <v>24327.65</v>
      </c>
      <c r="D112" s="3">
        <v>28842.46</v>
      </c>
      <c r="E112" s="12">
        <f t="shared" si="0"/>
        <v>118.55834821694656</v>
      </c>
    </row>
    <row r="113" spans="1:5" ht="25.5">
      <c r="A113" s="1" t="s">
        <v>663</v>
      </c>
      <c r="B113" s="2" t="s">
        <v>664</v>
      </c>
      <c r="C113" s="3">
        <v>7811.92</v>
      </c>
      <c r="D113" s="3">
        <v>13811.92</v>
      </c>
      <c r="E113" s="12">
        <f t="shared" si="0"/>
        <v>176.80570205532058</v>
      </c>
    </row>
    <row r="114" spans="1:5" ht="38.25">
      <c r="A114" s="1" t="s">
        <v>665</v>
      </c>
      <c r="B114" s="2" t="s">
        <v>666</v>
      </c>
      <c r="C114" s="3">
        <v>7811.92</v>
      </c>
      <c r="D114" s="3">
        <v>13811.92</v>
      </c>
      <c r="E114" s="12">
        <f t="shared" si="0"/>
        <v>176.80570205532058</v>
      </c>
    </row>
    <row r="115" spans="1:5" ht="76.5">
      <c r="A115" s="1" t="s">
        <v>737</v>
      </c>
      <c r="B115" s="2" t="s">
        <v>738</v>
      </c>
      <c r="C115" s="3">
        <v>316.71</v>
      </c>
      <c r="D115" s="3">
        <v>316.71</v>
      </c>
      <c r="E115" s="12">
        <f t="shared" si="0"/>
        <v>100</v>
      </c>
    </row>
    <row r="116" spans="1:5" ht="38.25">
      <c r="A116" s="1" t="s">
        <v>739</v>
      </c>
      <c r="B116" s="2" t="s">
        <v>740</v>
      </c>
      <c r="C116" s="32">
        <v>316.71</v>
      </c>
      <c r="D116" s="3">
        <v>316.71</v>
      </c>
      <c r="E116" s="12">
        <f t="shared" si="0"/>
        <v>100</v>
      </c>
    </row>
    <row r="117" spans="1:5" ht="63.75">
      <c r="A117" s="1" t="s">
        <v>741</v>
      </c>
      <c r="B117" s="30" t="s">
        <v>742</v>
      </c>
      <c r="C117" s="34">
        <v>316.71</v>
      </c>
      <c r="D117" s="31">
        <v>316.71</v>
      </c>
      <c r="E117" s="12">
        <f t="shared" si="0"/>
        <v>100</v>
      </c>
    </row>
    <row r="118" spans="1:5" ht="12.75">
      <c r="A118" s="1" t="s">
        <v>481</v>
      </c>
      <c r="B118" s="30" t="s">
        <v>482</v>
      </c>
      <c r="C118" s="34">
        <v>30023.46</v>
      </c>
      <c r="D118" s="31">
        <v>30449.06</v>
      </c>
      <c r="E118" s="12">
        <f t="shared" si="0"/>
        <v>101.41755813620416</v>
      </c>
    </row>
    <row r="119" spans="1:5" ht="63.75">
      <c r="A119" s="1" t="s">
        <v>743</v>
      </c>
      <c r="B119" s="30" t="s">
        <v>744</v>
      </c>
      <c r="C119" s="34">
        <v>4600</v>
      </c>
      <c r="D119" s="31">
        <v>4600</v>
      </c>
      <c r="E119" s="12">
        <f t="shared" si="0"/>
        <v>100</v>
      </c>
    </row>
    <row r="120" spans="1:5" ht="51">
      <c r="A120" s="1" t="s">
        <v>745</v>
      </c>
      <c r="B120" s="30" t="s">
        <v>746</v>
      </c>
      <c r="C120" s="34">
        <v>4600</v>
      </c>
      <c r="D120" s="31">
        <v>4600</v>
      </c>
      <c r="E120" s="12">
        <f t="shared" si="0"/>
        <v>100</v>
      </c>
    </row>
    <row r="121" spans="1:5" ht="25.5">
      <c r="A121" s="1" t="s">
        <v>747</v>
      </c>
      <c r="B121" s="30" t="s">
        <v>748</v>
      </c>
      <c r="C121" s="34">
        <v>14400</v>
      </c>
      <c r="D121" s="31">
        <v>14400</v>
      </c>
      <c r="E121" s="12">
        <f t="shared" si="0"/>
        <v>100</v>
      </c>
    </row>
    <row r="122" spans="1:5" ht="114.75">
      <c r="A122" s="1" t="s">
        <v>749</v>
      </c>
      <c r="B122" s="30" t="s">
        <v>750</v>
      </c>
      <c r="C122" s="34">
        <v>14400</v>
      </c>
      <c r="D122" s="31">
        <v>14400</v>
      </c>
      <c r="E122" s="12">
        <f t="shared" si="0"/>
        <v>100</v>
      </c>
    </row>
    <row r="123" spans="1:5" ht="38.25">
      <c r="A123" s="1" t="s">
        <v>706</v>
      </c>
      <c r="B123" s="2" t="s">
        <v>707</v>
      </c>
      <c r="C123" s="33">
        <v>2435.33</v>
      </c>
      <c r="D123" s="3">
        <v>2435.33</v>
      </c>
      <c r="E123" s="12">
        <f t="shared" si="0"/>
        <v>100</v>
      </c>
    </row>
    <row r="124" spans="1:5" ht="38.25">
      <c r="A124" s="1" t="s">
        <v>708</v>
      </c>
      <c r="B124" s="2" t="s">
        <v>709</v>
      </c>
      <c r="C124" s="3">
        <v>2435.33</v>
      </c>
      <c r="D124" s="3">
        <v>2435.33</v>
      </c>
      <c r="E124" s="12">
        <f t="shared" si="0"/>
        <v>100</v>
      </c>
    </row>
    <row r="125" spans="1:5" ht="51">
      <c r="A125" s="1" t="s">
        <v>483</v>
      </c>
      <c r="B125" s="2" t="s">
        <v>484</v>
      </c>
      <c r="C125" s="3">
        <v>8588.13</v>
      </c>
      <c r="D125" s="3">
        <v>9013.73</v>
      </c>
      <c r="E125" s="12">
        <f t="shared" si="0"/>
        <v>104.95567719631632</v>
      </c>
    </row>
    <row r="126" spans="1:5" ht="51">
      <c r="A126" s="1" t="s">
        <v>485</v>
      </c>
      <c r="B126" s="2" t="s">
        <v>486</v>
      </c>
      <c r="C126" s="3">
        <v>8588.13</v>
      </c>
      <c r="D126" s="3">
        <v>9013.73</v>
      </c>
      <c r="E126" s="12">
        <f t="shared" si="0"/>
        <v>104.95567719631632</v>
      </c>
    </row>
    <row r="127" spans="1:5" ht="12.75">
      <c r="A127" s="1" t="s">
        <v>649</v>
      </c>
      <c r="B127" s="2" t="s">
        <v>650</v>
      </c>
      <c r="C127" s="3">
        <v>15815</v>
      </c>
      <c r="D127" s="3">
        <v>128353</v>
      </c>
      <c r="E127" s="12">
        <f t="shared" si="0"/>
        <v>811.5902624091053</v>
      </c>
    </row>
    <row r="128" spans="1:5" ht="76.5">
      <c r="A128" s="1" t="s">
        <v>651</v>
      </c>
      <c r="B128" s="2" t="s">
        <v>652</v>
      </c>
      <c r="C128" s="3">
        <v>15815</v>
      </c>
      <c r="D128" s="3">
        <v>128353</v>
      </c>
      <c r="E128" s="12">
        <f t="shared" si="0"/>
        <v>811.5902624091053</v>
      </c>
    </row>
    <row r="129" spans="1:5" ht="12.75">
      <c r="A129" s="1" t="s">
        <v>523</v>
      </c>
      <c r="B129" s="2" t="s">
        <v>524</v>
      </c>
      <c r="C129" s="3">
        <v>1100501</v>
      </c>
      <c r="D129" s="3">
        <v>600454.96</v>
      </c>
      <c r="E129" s="12">
        <f t="shared" si="0"/>
        <v>54.56196405091862</v>
      </c>
    </row>
    <row r="130" spans="1:5" ht="12.75">
      <c r="A130" s="1" t="s">
        <v>761</v>
      </c>
      <c r="B130" s="2" t="s">
        <v>762</v>
      </c>
      <c r="C130" s="3">
        <v>0</v>
      </c>
      <c r="D130" s="3">
        <v>5288.96</v>
      </c>
      <c r="E130" s="12" t="s">
        <v>6</v>
      </c>
    </row>
    <row r="131" spans="1:5" ht="25.5">
      <c r="A131" s="1" t="s">
        <v>763</v>
      </c>
      <c r="B131" s="2" t="s">
        <v>764</v>
      </c>
      <c r="C131" s="3">
        <v>0</v>
      </c>
      <c r="D131" s="3">
        <v>5288.96</v>
      </c>
      <c r="E131" s="12" t="s">
        <v>6</v>
      </c>
    </row>
    <row r="132" spans="1:5" ht="12.75">
      <c r="A132" s="1" t="s">
        <v>710</v>
      </c>
      <c r="B132" s="2" t="s">
        <v>711</v>
      </c>
      <c r="C132" s="28">
        <v>1100501</v>
      </c>
      <c r="D132" s="3">
        <v>595166</v>
      </c>
      <c r="E132" s="12">
        <f t="shared" si="0"/>
        <v>54.08136839494012</v>
      </c>
    </row>
    <row r="133" spans="1:5" ht="12.75">
      <c r="A133" s="1" t="s">
        <v>712</v>
      </c>
      <c r="B133" s="2" t="s">
        <v>713</v>
      </c>
      <c r="C133" s="3">
        <v>1100501</v>
      </c>
      <c r="D133" s="3">
        <v>595166</v>
      </c>
      <c r="E133" s="12">
        <f t="shared" si="0"/>
        <v>54.08136839494012</v>
      </c>
    </row>
    <row r="134" spans="1:5" ht="12.75">
      <c r="A134" s="1" t="s">
        <v>122</v>
      </c>
      <c r="B134" s="2" t="s">
        <v>123</v>
      </c>
      <c r="C134" s="3">
        <v>953091587.96</v>
      </c>
      <c r="D134" s="3">
        <v>456322724.38</v>
      </c>
      <c r="E134" s="12">
        <f t="shared" si="0"/>
        <v>47.87816093904621</v>
      </c>
    </row>
    <row r="135" spans="1:5" ht="25.5">
      <c r="A135" s="1" t="s">
        <v>124</v>
      </c>
      <c r="B135" s="2" t="s">
        <v>125</v>
      </c>
      <c r="C135" s="28">
        <v>960742317.77</v>
      </c>
      <c r="D135" s="3">
        <v>463964786.49</v>
      </c>
      <c r="E135" s="12">
        <f t="shared" si="0"/>
        <v>48.292323332537165</v>
      </c>
    </row>
    <row r="136" spans="1:5" ht="12.75">
      <c r="A136" s="1" t="s">
        <v>126</v>
      </c>
      <c r="B136" s="2" t="s">
        <v>434</v>
      </c>
      <c r="C136" s="3">
        <v>448480100</v>
      </c>
      <c r="D136" s="3">
        <v>222243900</v>
      </c>
      <c r="E136" s="12">
        <f t="shared" si="0"/>
        <v>49.55490778743583</v>
      </c>
    </row>
    <row r="137" spans="1:5" ht="12.75">
      <c r="A137" s="1" t="s">
        <v>127</v>
      </c>
      <c r="B137" s="2" t="s">
        <v>435</v>
      </c>
      <c r="C137" s="3">
        <v>203781600</v>
      </c>
      <c r="D137" s="3">
        <v>153868800</v>
      </c>
      <c r="E137" s="12">
        <f t="shared" si="0"/>
        <v>75.5067189579432</v>
      </c>
    </row>
    <row r="138" spans="1:5" ht="38.25">
      <c r="A138" s="1" t="s">
        <v>487</v>
      </c>
      <c r="B138" s="2" t="s">
        <v>436</v>
      </c>
      <c r="C138" s="3">
        <v>203781600</v>
      </c>
      <c r="D138" s="3">
        <v>153868800</v>
      </c>
      <c r="E138" s="12">
        <f t="shared" si="0"/>
        <v>75.5067189579432</v>
      </c>
    </row>
    <row r="139" spans="1:5" ht="25.5">
      <c r="A139" s="1" t="s">
        <v>128</v>
      </c>
      <c r="B139" s="2" t="s">
        <v>437</v>
      </c>
      <c r="C139" s="3">
        <v>176881500</v>
      </c>
      <c r="D139" s="3">
        <v>60062700</v>
      </c>
      <c r="E139" s="12">
        <f t="shared" si="0"/>
        <v>33.95646237735433</v>
      </c>
    </row>
    <row r="140" spans="1:5" ht="25.5">
      <c r="A140" s="1" t="s">
        <v>129</v>
      </c>
      <c r="B140" s="2" t="s">
        <v>438</v>
      </c>
      <c r="C140" s="3">
        <v>176881500</v>
      </c>
      <c r="D140" s="3">
        <v>60062700</v>
      </c>
      <c r="E140" s="12">
        <f t="shared" si="0"/>
        <v>33.95646237735433</v>
      </c>
    </row>
    <row r="141" spans="1:5" ht="12.75">
      <c r="A141" s="1" t="s">
        <v>488</v>
      </c>
      <c r="B141" s="2" t="s">
        <v>489</v>
      </c>
      <c r="C141" s="3">
        <v>67817000</v>
      </c>
      <c r="D141" s="3">
        <v>8312400</v>
      </c>
      <c r="E141" s="12">
        <f t="shared" si="0"/>
        <v>12.257103676069422</v>
      </c>
    </row>
    <row r="142" spans="1:5" ht="12.75">
      <c r="A142" s="1" t="s">
        <v>490</v>
      </c>
      <c r="B142" s="2" t="s">
        <v>491</v>
      </c>
      <c r="C142" s="3">
        <v>67817000</v>
      </c>
      <c r="D142" s="3">
        <v>8312400</v>
      </c>
      <c r="E142" s="12">
        <f t="shared" si="0"/>
        <v>12.257103676069422</v>
      </c>
    </row>
    <row r="143" spans="1:5" ht="25.5">
      <c r="A143" s="1" t="s">
        <v>130</v>
      </c>
      <c r="B143" s="2" t="s">
        <v>439</v>
      </c>
      <c r="C143" s="3">
        <v>176460818.04</v>
      </c>
      <c r="D143" s="3">
        <v>51453532.81</v>
      </c>
      <c r="E143" s="12">
        <f t="shared" si="0"/>
        <v>29.158616276127976</v>
      </c>
    </row>
    <row r="144" spans="1:5" ht="63.75">
      <c r="A144" s="1" t="s">
        <v>609</v>
      </c>
      <c r="B144" s="2" t="s">
        <v>610</v>
      </c>
      <c r="C144" s="3">
        <v>2100000</v>
      </c>
      <c r="D144" s="3">
        <v>1746565.87</v>
      </c>
      <c r="E144" s="12">
        <f t="shared" si="0"/>
        <v>83.16980333333333</v>
      </c>
    </row>
    <row r="145" spans="1:5" ht="63.75">
      <c r="A145" s="1" t="s">
        <v>611</v>
      </c>
      <c r="B145" s="2" t="s">
        <v>612</v>
      </c>
      <c r="C145" s="3">
        <v>2100000</v>
      </c>
      <c r="D145" s="3">
        <v>1746565.87</v>
      </c>
      <c r="E145" s="12">
        <f t="shared" si="0"/>
        <v>83.16980333333333</v>
      </c>
    </row>
    <row r="146" spans="1:5" ht="38.25">
      <c r="A146" s="1" t="s">
        <v>503</v>
      </c>
      <c r="B146" s="2" t="s">
        <v>504</v>
      </c>
      <c r="C146" s="3">
        <v>5084000</v>
      </c>
      <c r="D146" s="3">
        <v>2649999.97</v>
      </c>
      <c r="E146" s="12">
        <f t="shared" si="0"/>
        <v>52.12431097560975</v>
      </c>
    </row>
    <row r="147" spans="1:5" ht="51">
      <c r="A147" s="1" t="s">
        <v>505</v>
      </c>
      <c r="B147" s="2" t="s">
        <v>506</v>
      </c>
      <c r="C147" s="3">
        <v>5084000</v>
      </c>
      <c r="D147" s="3">
        <v>2649999.97</v>
      </c>
      <c r="E147" s="12">
        <f t="shared" si="0"/>
        <v>52.12431097560975</v>
      </c>
    </row>
    <row r="148" spans="1:5" ht="25.5">
      <c r="A148" s="1" t="s">
        <v>613</v>
      </c>
      <c r="B148" s="2" t="s">
        <v>614</v>
      </c>
      <c r="C148" s="3">
        <v>23215800</v>
      </c>
      <c r="D148" s="3">
        <v>23215800</v>
      </c>
      <c r="E148" s="12">
        <f t="shared" si="0"/>
        <v>100</v>
      </c>
    </row>
    <row r="149" spans="1:5" ht="25.5">
      <c r="A149" s="1" t="s">
        <v>615</v>
      </c>
      <c r="B149" s="2" t="s">
        <v>616</v>
      </c>
      <c r="C149" s="3">
        <v>23215800</v>
      </c>
      <c r="D149" s="3">
        <v>23215800</v>
      </c>
      <c r="E149" s="12">
        <f t="shared" si="0"/>
        <v>100</v>
      </c>
    </row>
    <row r="150" spans="1:5" ht="12.75">
      <c r="A150" s="1" t="s">
        <v>545</v>
      </c>
      <c r="B150" s="2" t="s">
        <v>546</v>
      </c>
      <c r="C150" s="3">
        <v>257100</v>
      </c>
      <c r="D150" s="3">
        <v>0</v>
      </c>
      <c r="E150" s="12">
        <f t="shared" si="0"/>
        <v>0</v>
      </c>
    </row>
    <row r="151" spans="1:5" ht="25.5">
      <c r="A151" s="1" t="s">
        <v>547</v>
      </c>
      <c r="B151" s="2" t="s">
        <v>548</v>
      </c>
      <c r="C151" s="3">
        <v>257100</v>
      </c>
      <c r="D151" s="3">
        <v>0</v>
      </c>
      <c r="E151" s="12">
        <f t="shared" si="0"/>
        <v>0</v>
      </c>
    </row>
    <row r="152" spans="1:5" ht="12.75">
      <c r="A152" s="1" t="s">
        <v>131</v>
      </c>
      <c r="B152" s="2" t="s">
        <v>440</v>
      </c>
      <c r="C152" s="3">
        <v>145803918.04</v>
      </c>
      <c r="D152" s="3">
        <v>23841166.97</v>
      </c>
      <c r="E152" s="12">
        <f t="shared" si="0"/>
        <v>16.35152696202539</v>
      </c>
    </row>
    <row r="153" spans="1:5" ht="12.75">
      <c r="A153" s="1" t="s">
        <v>132</v>
      </c>
      <c r="B153" s="2" t="s">
        <v>441</v>
      </c>
      <c r="C153" s="3">
        <v>89022828.04</v>
      </c>
      <c r="D153" s="3">
        <v>14822746</v>
      </c>
      <c r="E153" s="12">
        <f t="shared" si="0"/>
        <v>16.65050001932066</v>
      </c>
    </row>
    <row r="154" spans="1:5" ht="12.75">
      <c r="A154" s="1" t="s">
        <v>549</v>
      </c>
      <c r="B154" s="2" t="s">
        <v>550</v>
      </c>
      <c r="C154" s="3">
        <v>56781090</v>
      </c>
      <c r="D154" s="3">
        <v>9018420.97</v>
      </c>
      <c r="E154" s="12">
        <f t="shared" si="0"/>
        <v>15.882789446275162</v>
      </c>
    </row>
    <row r="155" spans="1:5" ht="12.75">
      <c r="A155" s="1" t="s">
        <v>133</v>
      </c>
      <c r="B155" s="2" t="s">
        <v>442</v>
      </c>
      <c r="C155" s="3">
        <v>294724267.87</v>
      </c>
      <c r="D155" s="3">
        <v>178579833.68</v>
      </c>
      <c r="E155" s="12">
        <f>D155/C155*100</f>
        <v>60.59217144574258</v>
      </c>
    </row>
    <row r="156" spans="1:5" ht="25.5">
      <c r="A156" s="1" t="s">
        <v>134</v>
      </c>
      <c r="B156" s="2" t="s">
        <v>443</v>
      </c>
      <c r="C156" s="3">
        <v>291935367.87</v>
      </c>
      <c r="D156" s="3">
        <v>177502151.03</v>
      </c>
      <c r="E156" s="12">
        <f aca="true" t="shared" si="1" ref="E156:E185">D156/C156*100</f>
        <v>60.801865948987185</v>
      </c>
    </row>
    <row r="157" spans="1:5" ht="25.5">
      <c r="A157" s="1" t="s">
        <v>135</v>
      </c>
      <c r="B157" s="2" t="s">
        <v>444</v>
      </c>
      <c r="C157" s="3">
        <v>291935367.87</v>
      </c>
      <c r="D157" s="3">
        <v>177502151.03</v>
      </c>
      <c r="E157" s="12">
        <f t="shared" si="1"/>
        <v>60.801865948987185</v>
      </c>
    </row>
    <row r="158" spans="1:5" ht="51">
      <c r="A158" s="1" t="s">
        <v>136</v>
      </c>
      <c r="B158" s="2" t="s">
        <v>445</v>
      </c>
      <c r="C158" s="3">
        <v>1619500</v>
      </c>
      <c r="D158" s="3">
        <v>440000</v>
      </c>
      <c r="E158" s="12">
        <f t="shared" si="1"/>
        <v>27.168879283729545</v>
      </c>
    </row>
    <row r="159" spans="1:5" ht="51">
      <c r="A159" s="1" t="s">
        <v>137</v>
      </c>
      <c r="B159" s="2" t="s">
        <v>446</v>
      </c>
      <c r="C159" s="3">
        <v>1619500</v>
      </c>
      <c r="D159" s="3">
        <v>440000</v>
      </c>
      <c r="E159" s="12">
        <f t="shared" si="1"/>
        <v>27.168879283729545</v>
      </c>
    </row>
    <row r="160" spans="1:5" ht="38.25">
      <c r="A160" s="1" t="s">
        <v>551</v>
      </c>
      <c r="B160" s="2" t="s">
        <v>447</v>
      </c>
      <c r="C160" s="3">
        <v>1168800</v>
      </c>
      <c r="D160" s="3">
        <v>637682.65</v>
      </c>
      <c r="E160" s="12">
        <f t="shared" si="1"/>
        <v>54.55874828884326</v>
      </c>
    </row>
    <row r="161" spans="1:5" ht="38.25">
      <c r="A161" s="1" t="s">
        <v>552</v>
      </c>
      <c r="B161" s="2" t="s">
        <v>448</v>
      </c>
      <c r="C161" s="3">
        <v>1168800</v>
      </c>
      <c r="D161" s="3">
        <v>637682.65</v>
      </c>
      <c r="E161" s="12">
        <f t="shared" si="1"/>
        <v>54.55874828884326</v>
      </c>
    </row>
    <row r="162" spans="1:5" ht="38.25">
      <c r="A162" s="1" t="s">
        <v>138</v>
      </c>
      <c r="B162" s="2" t="s">
        <v>449</v>
      </c>
      <c r="C162" s="3">
        <v>600</v>
      </c>
      <c r="D162" s="3">
        <v>0</v>
      </c>
      <c r="E162" s="12">
        <f t="shared" si="1"/>
        <v>0</v>
      </c>
    </row>
    <row r="163" spans="1:5" ht="51">
      <c r="A163" s="1" t="s">
        <v>450</v>
      </c>
      <c r="B163" s="2" t="s">
        <v>451</v>
      </c>
      <c r="C163" s="3">
        <v>600</v>
      </c>
      <c r="D163" s="3">
        <v>0</v>
      </c>
      <c r="E163" s="12">
        <f t="shared" si="1"/>
        <v>0</v>
      </c>
    </row>
    <row r="164" spans="1:5" ht="12.75">
      <c r="A164" s="1" t="s">
        <v>462</v>
      </c>
      <c r="B164" s="2" t="s">
        <v>463</v>
      </c>
      <c r="C164" s="3">
        <v>41077131.86</v>
      </c>
      <c r="D164" s="3">
        <v>11687520</v>
      </c>
      <c r="E164" s="12">
        <f t="shared" si="1"/>
        <v>28.45261942784532</v>
      </c>
    </row>
    <row r="165" spans="1:5" ht="51">
      <c r="A165" s="1" t="s">
        <v>653</v>
      </c>
      <c r="B165" s="2" t="s">
        <v>654</v>
      </c>
      <c r="C165" s="3">
        <v>127780</v>
      </c>
      <c r="D165" s="3" t="s">
        <v>6</v>
      </c>
      <c r="E165" s="12" t="s">
        <v>6</v>
      </c>
    </row>
    <row r="166" spans="1:5" ht="51">
      <c r="A166" s="1" t="s">
        <v>655</v>
      </c>
      <c r="B166" s="2" t="s">
        <v>656</v>
      </c>
      <c r="C166" s="3">
        <v>127780</v>
      </c>
      <c r="D166" s="3" t="s">
        <v>6</v>
      </c>
      <c r="E166" s="12" t="s">
        <v>6</v>
      </c>
    </row>
    <row r="167" spans="1:5" ht="89.25">
      <c r="A167" s="1" t="s">
        <v>617</v>
      </c>
      <c r="B167" s="2" t="s">
        <v>495</v>
      </c>
      <c r="C167" s="3">
        <v>15233400</v>
      </c>
      <c r="D167" s="3">
        <v>9452520</v>
      </c>
      <c r="E167" s="12">
        <f t="shared" si="1"/>
        <v>62.05128205128205</v>
      </c>
    </row>
    <row r="168" spans="1:5" ht="89.25">
      <c r="A168" s="1" t="s">
        <v>618</v>
      </c>
      <c r="B168" s="2" t="s">
        <v>496</v>
      </c>
      <c r="C168" s="3">
        <v>15233400</v>
      </c>
      <c r="D168" s="3">
        <v>9452520</v>
      </c>
      <c r="E168" s="12">
        <f t="shared" si="1"/>
        <v>62.05128205128205</v>
      </c>
    </row>
    <row r="169" spans="1:5" ht="12.75">
      <c r="A169" s="1" t="s">
        <v>553</v>
      </c>
      <c r="B169" s="2" t="s">
        <v>554</v>
      </c>
      <c r="C169" s="3">
        <v>25715951.86</v>
      </c>
      <c r="D169" s="3">
        <v>2235000</v>
      </c>
      <c r="E169" s="12">
        <f t="shared" si="1"/>
        <v>8.691103530476123</v>
      </c>
    </row>
    <row r="170" spans="1:5" ht="25.5">
      <c r="A170" s="1" t="s">
        <v>555</v>
      </c>
      <c r="B170" s="2" t="s">
        <v>556</v>
      </c>
      <c r="C170" s="3">
        <v>25715951.86</v>
      </c>
      <c r="D170" s="3">
        <v>2235000</v>
      </c>
      <c r="E170" s="12">
        <f t="shared" si="1"/>
        <v>8.691103530476123</v>
      </c>
    </row>
    <row r="171" spans="1:5" ht="25.5">
      <c r="A171" s="1" t="s">
        <v>714</v>
      </c>
      <c r="B171" s="2" t="s">
        <v>715</v>
      </c>
      <c r="C171" s="3">
        <v>0</v>
      </c>
      <c r="D171" s="3">
        <v>20000</v>
      </c>
      <c r="E171" s="12" t="s">
        <v>6</v>
      </c>
    </row>
    <row r="172" spans="1:5" ht="25.5">
      <c r="A172" s="1" t="s">
        <v>716</v>
      </c>
      <c r="B172" s="2" t="s">
        <v>717</v>
      </c>
      <c r="C172" s="3">
        <v>0</v>
      </c>
      <c r="D172" s="3">
        <v>20000</v>
      </c>
      <c r="E172" s="12" t="s">
        <v>6</v>
      </c>
    </row>
    <row r="173" spans="1:5" ht="38.25">
      <c r="A173" s="1" t="s">
        <v>765</v>
      </c>
      <c r="B173" s="2" t="s">
        <v>766</v>
      </c>
      <c r="C173" s="3">
        <v>0</v>
      </c>
      <c r="D173" s="3">
        <v>10000</v>
      </c>
      <c r="E173" s="12" t="s">
        <v>6</v>
      </c>
    </row>
    <row r="174" spans="1:5" ht="25.5">
      <c r="A174" s="1" t="s">
        <v>718</v>
      </c>
      <c r="B174" s="2" t="s">
        <v>719</v>
      </c>
      <c r="C174" s="3">
        <v>0</v>
      </c>
      <c r="D174" s="3">
        <v>10000</v>
      </c>
      <c r="E174" s="12" t="s">
        <v>6</v>
      </c>
    </row>
    <row r="175" spans="1:5" ht="12.75">
      <c r="A175" s="1" t="s">
        <v>667</v>
      </c>
      <c r="B175" s="2" t="s">
        <v>668</v>
      </c>
      <c r="C175" s="3">
        <v>29074</v>
      </c>
      <c r="D175" s="3">
        <v>17741.7</v>
      </c>
      <c r="E175" s="12">
        <f t="shared" si="1"/>
        <v>61.02256311481049</v>
      </c>
    </row>
    <row r="176" spans="1:5" ht="12.75">
      <c r="A176" s="1" t="s">
        <v>669</v>
      </c>
      <c r="B176" s="2" t="s">
        <v>670</v>
      </c>
      <c r="C176" s="3">
        <v>29074</v>
      </c>
      <c r="D176" s="3">
        <v>17741.7</v>
      </c>
      <c r="E176" s="12">
        <f t="shared" si="1"/>
        <v>61.02256311481049</v>
      </c>
    </row>
    <row r="177" spans="1:5" ht="12.75">
      <c r="A177" s="1" t="s">
        <v>669</v>
      </c>
      <c r="B177" s="2" t="s">
        <v>671</v>
      </c>
      <c r="C177" s="3">
        <v>29074</v>
      </c>
      <c r="D177" s="3">
        <v>17741.7</v>
      </c>
      <c r="E177" s="12">
        <f t="shared" si="1"/>
        <v>61.02256311481049</v>
      </c>
    </row>
    <row r="178" spans="1:5" ht="51">
      <c r="A178" s="1" t="s">
        <v>672</v>
      </c>
      <c r="B178" s="2" t="s">
        <v>673</v>
      </c>
      <c r="C178" s="3">
        <v>115745</v>
      </c>
      <c r="D178" s="3">
        <v>115745</v>
      </c>
      <c r="E178" s="12">
        <f t="shared" si="1"/>
        <v>100</v>
      </c>
    </row>
    <row r="179" spans="1:5" ht="63.75">
      <c r="A179" s="1" t="s">
        <v>674</v>
      </c>
      <c r="B179" s="2" t="s">
        <v>675</v>
      </c>
      <c r="C179" s="3">
        <v>115745</v>
      </c>
      <c r="D179" s="3">
        <v>115745</v>
      </c>
      <c r="E179" s="12">
        <f t="shared" si="1"/>
        <v>100</v>
      </c>
    </row>
    <row r="180" spans="1:5" ht="63.75">
      <c r="A180" s="1" t="s">
        <v>676</v>
      </c>
      <c r="B180" s="2" t="s">
        <v>677</v>
      </c>
      <c r="C180" s="3">
        <v>115745</v>
      </c>
      <c r="D180" s="3">
        <v>115745</v>
      </c>
      <c r="E180" s="12">
        <f t="shared" si="1"/>
        <v>100</v>
      </c>
    </row>
    <row r="181" spans="1:5" ht="25.5">
      <c r="A181" s="1" t="s">
        <v>678</v>
      </c>
      <c r="B181" s="2" t="s">
        <v>679</v>
      </c>
      <c r="C181" s="3">
        <v>115745</v>
      </c>
      <c r="D181" s="3">
        <v>115745</v>
      </c>
      <c r="E181" s="12">
        <f t="shared" si="1"/>
        <v>100</v>
      </c>
    </row>
    <row r="182" spans="1:5" ht="25.5">
      <c r="A182" s="1" t="s">
        <v>680</v>
      </c>
      <c r="B182" s="2" t="s">
        <v>681</v>
      </c>
      <c r="C182" s="3">
        <v>115745</v>
      </c>
      <c r="D182" s="3">
        <v>115745</v>
      </c>
      <c r="E182" s="12">
        <f t="shared" si="1"/>
        <v>100</v>
      </c>
    </row>
    <row r="183" spans="1:5" ht="38.25">
      <c r="A183" s="1" t="s">
        <v>619</v>
      </c>
      <c r="B183" s="2" t="s">
        <v>620</v>
      </c>
      <c r="C183" s="3">
        <v>-7795548.81</v>
      </c>
      <c r="D183" s="3">
        <v>-7795548.81</v>
      </c>
      <c r="E183" s="12">
        <f t="shared" si="1"/>
        <v>100</v>
      </c>
    </row>
    <row r="184" spans="1:5" ht="38.25">
      <c r="A184" s="1" t="s">
        <v>621</v>
      </c>
      <c r="B184" s="2" t="s">
        <v>622</v>
      </c>
      <c r="C184" s="3">
        <v>-7795548.81</v>
      </c>
      <c r="D184" s="3">
        <v>-7795548.81</v>
      </c>
      <c r="E184" s="12">
        <f t="shared" si="1"/>
        <v>100</v>
      </c>
    </row>
    <row r="185" spans="1:5" ht="38.25">
      <c r="A185" s="1" t="s">
        <v>623</v>
      </c>
      <c r="B185" s="2" t="s">
        <v>624</v>
      </c>
      <c r="C185" s="3">
        <v>-7795548.81</v>
      </c>
      <c r="D185" s="3">
        <v>-7795548.81</v>
      </c>
      <c r="E185" s="12">
        <f t="shared" si="1"/>
        <v>100</v>
      </c>
    </row>
    <row r="186" spans="1:5" ht="31.5">
      <c r="A186" s="16" t="s">
        <v>427</v>
      </c>
      <c r="B186" s="18" t="s">
        <v>5</v>
      </c>
      <c r="C186" s="19">
        <v>1053640190.12</v>
      </c>
      <c r="D186" s="19">
        <v>502465632.07</v>
      </c>
      <c r="E186" s="15">
        <f>D186/C186*100</f>
        <v>47.688540811334626</v>
      </c>
    </row>
    <row r="187" spans="1:5" ht="12.75">
      <c r="A187" s="1" t="s">
        <v>419</v>
      </c>
      <c r="B187" s="26" t="s">
        <v>420</v>
      </c>
      <c r="C187" s="27">
        <v>154596961.62</v>
      </c>
      <c r="D187" s="27">
        <v>74994448.29</v>
      </c>
      <c r="E187" s="12">
        <f>D187/C187*100</f>
        <v>48.509652132967965</v>
      </c>
    </row>
    <row r="188" spans="1:5" ht="25.5">
      <c r="A188" s="1" t="s">
        <v>421</v>
      </c>
      <c r="B188" s="26" t="s">
        <v>422</v>
      </c>
      <c r="C188" s="27">
        <v>15818955.28</v>
      </c>
      <c r="D188" s="27">
        <v>8238165.3</v>
      </c>
      <c r="E188" s="12">
        <f aca="true" t="shared" si="2" ref="E188:E207">D188/C188*100</f>
        <v>52.077808895607426</v>
      </c>
    </row>
    <row r="189" spans="1:5" ht="51">
      <c r="A189" s="1" t="s">
        <v>139</v>
      </c>
      <c r="B189" s="26" t="s">
        <v>423</v>
      </c>
      <c r="C189" s="27">
        <v>15818955.28</v>
      </c>
      <c r="D189" s="27">
        <v>8238165.3</v>
      </c>
      <c r="E189" s="12">
        <f t="shared" si="2"/>
        <v>52.077808895607426</v>
      </c>
    </row>
    <row r="190" spans="1:5" ht="25.5">
      <c r="A190" s="1" t="s">
        <v>140</v>
      </c>
      <c r="B190" s="26" t="s">
        <v>424</v>
      </c>
      <c r="C190" s="27">
        <v>15818955.28</v>
      </c>
      <c r="D190" s="27">
        <v>8238165.3</v>
      </c>
      <c r="E190" s="12">
        <f t="shared" si="2"/>
        <v>52.077808895607426</v>
      </c>
    </row>
    <row r="191" spans="1:5" ht="12.75">
      <c r="A191" s="1" t="s">
        <v>141</v>
      </c>
      <c r="B191" s="26" t="s">
        <v>425</v>
      </c>
      <c r="C191" s="27">
        <v>12142053.45</v>
      </c>
      <c r="D191" s="27">
        <v>6433173.18</v>
      </c>
      <c r="E191" s="12">
        <f t="shared" si="2"/>
        <v>52.98257997703016</v>
      </c>
    </row>
    <row r="192" spans="1:5" ht="25.5">
      <c r="A192" s="1" t="s">
        <v>165</v>
      </c>
      <c r="B192" s="26" t="s">
        <v>600</v>
      </c>
      <c r="C192" s="27">
        <v>10000</v>
      </c>
      <c r="D192" s="27" t="s">
        <v>6</v>
      </c>
      <c r="E192" s="12" t="s">
        <v>6</v>
      </c>
    </row>
    <row r="193" spans="1:5" ht="38.25">
      <c r="A193" s="1" t="s">
        <v>142</v>
      </c>
      <c r="B193" s="26" t="s">
        <v>426</v>
      </c>
      <c r="C193" s="27">
        <v>3666901.83</v>
      </c>
      <c r="D193" s="27">
        <v>1804992.12</v>
      </c>
      <c r="E193" s="12">
        <f t="shared" si="2"/>
        <v>49.223900820928165</v>
      </c>
    </row>
    <row r="194" spans="1:5" ht="38.25">
      <c r="A194" s="1" t="s">
        <v>146</v>
      </c>
      <c r="B194" s="26" t="s">
        <v>147</v>
      </c>
      <c r="C194" s="27">
        <v>2432494</v>
      </c>
      <c r="D194" s="27">
        <v>622357.94</v>
      </c>
      <c r="E194" s="12">
        <f t="shared" si="2"/>
        <v>25.585178832917983</v>
      </c>
    </row>
    <row r="195" spans="1:5" ht="51">
      <c r="A195" s="1" t="s">
        <v>139</v>
      </c>
      <c r="B195" s="26" t="s">
        <v>148</v>
      </c>
      <c r="C195" s="27">
        <v>1941544</v>
      </c>
      <c r="D195" s="27">
        <v>490703.7</v>
      </c>
      <c r="E195" s="12">
        <f t="shared" si="2"/>
        <v>25.273890264655346</v>
      </c>
    </row>
    <row r="196" spans="1:5" ht="25.5">
      <c r="A196" s="1" t="s">
        <v>140</v>
      </c>
      <c r="B196" s="26" t="s">
        <v>149</v>
      </c>
      <c r="C196" s="27">
        <v>1941544</v>
      </c>
      <c r="D196" s="27">
        <v>490703.7</v>
      </c>
      <c r="E196" s="12">
        <f t="shared" si="2"/>
        <v>25.273890264655346</v>
      </c>
    </row>
    <row r="197" spans="1:5" ht="12.75">
      <c r="A197" s="1" t="s">
        <v>141</v>
      </c>
      <c r="B197" s="26" t="s">
        <v>150</v>
      </c>
      <c r="C197" s="27">
        <v>1375993.85</v>
      </c>
      <c r="D197" s="27">
        <v>412063.99</v>
      </c>
      <c r="E197" s="12">
        <f t="shared" si="2"/>
        <v>29.946644746995048</v>
      </c>
    </row>
    <row r="198" spans="1:5" ht="25.5">
      <c r="A198" s="1" t="s">
        <v>165</v>
      </c>
      <c r="B198" s="26" t="s">
        <v>625</v>
      </c>
      <c r="C198" s="27">
        <v>10000</v>
      </c>
      <c r="D198" s="27" t="s">
        <v>6</v>
      </c>
      <c r="E198" s="12" t="s">
        <v>6</v>
      </c>
    </row>
    <row r="199" spans="1:5" ht="25.5">
      <c r="A199" s="1" t="s">
        <v>626</v>
      </c>
      <c r="B199" s="26" t="s">
        <v>627</v>
      </c>
      <c r="C199" s="27">
        <v>150000</v>
      </c>
      <c r="D199" s="27" t="s">
        <v>6</v>
      </c>
      <c r="E199" s="12" t="s">
        <v>6</v>
      </c>
    </row>
    <row r="200" spans="1:5" ht="38.25">
      <c r="A200" s="1" t="s">
        <v>142</v>
      </c>
      <c r="B200" s="26" t="s">
        <v>151</v>
      </c>
      <c r="C200" s="27">
        <v>405550.15</v>
      </c>
      <c r="D200" s="27">
        <v>78639.71</v>
      </c>
      <c r="E200" s="12">
        <f t="shared" si="2"/>
        <v>19.390871881073153</v>
      </c>
    </row>
    <row r="201" spans="1:5" ht="25.5">
      <c r="A201" s="1" t="s">
        <v>143</v>
      </c>
      <c r="B201" s="26" t="s">
        <v>152</v>
      </c>
      <c r="C201" s="27">
        <v>480950</v>
      </c>
      <c r="D201" s="27">
        <v>131654.24</v>
      </c>
      <c r="E201" s="12">
        <f t="shared" si="2"/>
        <v>27.373789375194924</v>
      </c>
    </row>
    <row r="202" spans="1:5" ht="25.5">
      <c r="A202" s="1" t="s">
        <v>144</v>
      </c>
      <c r="B202" s="26" t="s">
        <v>153</v>
      </c>
      <c r="C202" s="27">
        <v>480950</v>
      </c>
      <c r="D202" s="27">
        <v>131654.24</v>
      </c>
      <c r="E202" s="12">
        <f t="shared" si="2"/>
        <v>27.373789375194924</v>
      </c>
    </row>
    <row r="203" spans="1:5" ht="12.75">
      <c r="A203" s="1" t="s">
        <v>145</v>
      </c>
      <c r="B203" s="26" t="s">
        <v>154</v>
      </c>
      <c r="C203" s="27">
        <v>480950</v>
      </c>
      <c r="D203" s="27">
        <v>131654.24</v>
      </c>
      <c r="E203" s="12">
        <f t="shared" si="2"/>
        <v>27.373789375194924</v>
      </c>
    </row>
    <row r="204" spans="1:5" ht="12.75">
      <c r="A204" s="1" t="s">
        <v>155</v>
      </c>
      <c r="B204" s="26" t="s">
        <v>156</v>
      </c>
      <c r="C204" s="27">
        <v>10000</v>
      </c>
      <c r="D204" s="27" t="s">
        <v>6</v>
      </c>
      <c r="E204" s="12" t="s">
        <v>6</v>
      </c>
    </row>
    <row r="205" spans="1:5" ht="12.75">
      <c r="A205" s="1" t="s">
        <v>157</v>
      </c>
      <c r="B205" s="26" t="s">
        <v>158</v>
      </c>
      <c r="C205" s="27">
        <v>10000</v>
      </c>
      <c r="D205" s="27" t="s">
        <v>6</v>
      </c>
      <c r="E205" s="12" t="s">
        <v>6</v>
      </c>
    </row>
    <row r="206" spans="1:5" ht="12.75">
      <c r="A206" s="1" t="s">
        <v>159</v>
      </c>
      <c r="B206" s="26" t="s">
        <v>160</v>
      </c>
      <c r="C206" s="27">
        <v>10000</v>
      </c>
      <c r="D206" s="27" t="s">
        <v>6</v>
      </c>
      <c r="E206" s="12" t="s">
        <v>6</v>
      </c>
    </row>
    <row r="207" spans="1:5" ht="38.25">
      <c r="A207" s="1" t="s">
        <v>767</v>
      </c>
      <c r="B207" s="26" t="s">
        <v>161</v>
      </c>
      <c r="C207" s="27">
        <v>106110785.45</v>
      </c>
      <c r="D207" s="27">
        <v>51574180.68</v>
      </c>
      <c r="E207" s="12">
        <f t="shared" si="2"/>
        <v>48.604089076601966</v>
      </c>
    </row>
    <row r="208" spans="1:5" ht="51">
      <c r="A208" s="1" t="s">
        <v>139</v>
      </c>
      <c r="B208" s="26" t="s">
        <v>162</v>
      </c>
      <c r="C208" s="27">
        <v>80064719.81</v>
      </c>
      <c r="D208" s="27">
        <v>42146949.38</v>
      </c>
      <c r="E208" s="12">
        <f aca="true" t="shared" si="3" ref="E208:E271">D208/C208*100</f>
        <v>52.641100199960846</v>
      </c>
    </row>
    <row r="209" spans="1:5" ht="25.5">
      <c r="A209" s="1" t="s">
        <v>140</v>
      </c>
      <c r="B209" s="26" t="s">
        <v>163</v>
      </c>
      <c r="C209" s="27">
        <v>80064719.81</v>
      </c>
      <c r="D209" s="27">
        <v>42146949.38</v>
      </c>
      <c r="E209" s="12">
        <f t="shared" si="3"/>
        <v>52.641100199960846</v>
      </c>
    </row>
    <row r="210" spans="1:5" ht="12.75">
      <c r="A210" s="1" t="s">
        <v>141</v>
      </c>
      <c r="B210" s="26" t="s">
        <v>164</v>
      </c>
      <c r="C210" s="27">
        <v>61523089.46</v>
      </c>
      <c r="D210" s="27">
        <v>33035040.03</v>
      </c>
      <c r="E210" s="12">
        <f t="shared" si="3"/>
        <v>53.6953529479012</v>
      </c>
    </row>
    <row r="211" spans="1:5" ht="25.5">
      <c r="A211" s="1" t="s">
        <v>165</v>
      </c>
      <c r="B211" s="26" t="s">
        <v>166</v>
      </c>
      <c r="C211" s="27">
        <v>26476</v>
      </c>
      <c r="D211" s="27">
        <v>4192</v>
      </c>
      <c r="E211" s="12">
        <f t="shared" si="3"/>
        <v>15.833207433147</v>
      </c>
    </row>
    <row r="212" spans="1:5" ht="38.25">
      <c r="A212" s="1" t="s">
        <v>142</v>
      </c>
      <c r="B212" s="26" t="s">
        <v>167</v>
      </c>
      <c r="C212" s="27">
        <v>18515154.35</v>
      </c>
      <c r="D212" s="27">
        <v>9107717.35</v>
      </c>
      <c r="E212" s="12">
        <f t="shared" si="3"/>
        <v>49.190609907067824</v>
      </c>
    </row>
    <row r="213" spans="1:5" ht="25.5">
      <c r="A213" s="1" t="s">
        <v>143</v>
      </c>
      <c r="B213" s="26" t="s">
        <v>168</v>
      </c>
      <c r="C213" s="27">
        <v>24945187.64</v>
      </c>
      <c r="D213" s="27">
        <v>9109062.88</v>
      </c>
      <c r="E213" s="12">
        <f t="shared" si="3"/>
        <v>36.51631333249013</v>
      </c>
    </row>
    <row r="214" spans="1:5" ht="25.5">
      <c r="A214" s="1" t="s">
        <v>144</v>
      </c>
      <c r="B214" s="26" t="s">
        <v>169</v>
      </c>
      <c r="C214" s="27">
        <v>24945187.64</v>
      </c>
      <c r="D214" s="27">
        <v>9109062.88</v>
      </c>
      <c r="E214" s="12">
        <f t="shared" si="3"/>
        <v>36.51631333249013</v>
      </c>
    </row>
    <row r="215" spans="1:5" ht="12.75">
      <c r="A215" s="1" t="s">
        <v>145</v>
      </c>
      <c r="B215" s="26" t="s">
        <v>170</v>
      </c>
      <c r="C215" s="27">
        <v>16783897.41</v>
      </c>
      <c r="D215" s="27">
        <v>5299495.48</v>
      </c>
      <c r="E215" s="12">
        <f t="shared" si="3"/>
        <v>31.574880080251877</v>
      </c>
    </row>
    <row r="216" spans="1:5" ht="12.75">
      <c r="A216" s="1" t="s">
        <v>508</v>
      </c>
      <c r="B216" s="26" t="s">
        <v>509</v>
      </c>
      <c r="C216" s="27">
        <v>8161290.23</v>
      </c>
      <c r="D216" s="27">
        <v>3809567.4</v>
      </c>
      <c r="E216" s="12">
        <f t="shared" si="3"/>
        <v>46.67849436350703</v>
      </c>
    </row>
    <row r="217" spans="1:5" ht="12.75">
      <c r="A217" s="1" t="s">
        <v>155</v>
      </c>
      <c r="B217" s="26" t="s">
        <v>171</v>
      </c>
      <c r="C217" s="27">
        <v>1100878</v>
      </c>
      <c r="D217" s="27">
        <v>318168.42</v>
      </c>
      <c r="E217" s="12">
        <f t="shared" si="3"/>
        <v>28.901333299421005</v>
      </c>
    </row>
    <row r="218" spans="1:5" ht="12.75">
      <c r="A218" s="1" t="s">
        <v>557</v>
      </c>
      <c r="B218" s="26" t="s">
        <v>558</v>
      </c>
      <c r="C218" s="27">
        <v>100000</v>
      </c>
      <c r="D218" s="27" t="s">
        <v>6</v>
      </c>
      <c r="E218" s="12" t="s">
        <v>6</v>
      </c>
    </row>
    <row r="219" spans="1:5" ht="25.5">
      <c r="A219" s="1" t="s">
        <v>559</v>
      </c>
      <c r="B219" s="26" t="s">
        <v>560</v>
      </c>
      <c r="C219" s="27">
        <v>100000</v>
      </c>
      <c r="D219" s="27" t="s">
        <v>6</v>
      </c>
      <c r="E219" s="12" t="s">
        <v>6</v>
      </c>
    </row>
    <row r="220" spans="1:5" ht="12.75">
      <c r="A220" s="1" t="s">
        <v>157</v>
      </c>
      <c r="B220" s="26" t="s">
        <v>172</v>
      </c>
      <c r="C220" s="27">
        <v>1000878</v>
      </c>
      <c r="D220" s="27">
        <v>318168.42</v>
      </c>
      <c r="E220" s="12">
        <f t="shared" si="3"/>
        <v>31.788931318302527</v>
      </c>
    </row>
    <row r="221" spans="1:5" ht="12.75">
      <c r="A221" s="1" t="s">
        <v>173</v>
      </c>
      <c r="B221" s="26" t="s">
        <v>174</v>
      </c>
      <c r="C221" s="27">
        <v>5100</v>
      </c>
      <c r="D221" s="27">
        <v>3900</v>
      </c>
      <c r="E221" s="12">
        <f t="shared" si="3"/>
        <v>76.47058823529412</v>
      </c>
    </row>
    <row r="222" spans="1:5" ht="12.75">
      <c r="A222" s="1" t="s">
        <v>159</v>
      </c>
      <c r="B222" s="26" t="s">
        <v>175</v>
      </c>
      <c r="C222" s="27">
        <v>995778</v>
      </c>
      <c r="D222" s="27">
        <v>314268.42</v>
      </c>
      <c r="E222" s="12">
        <f t="shared" si="3"/>
        <v>31.560088694468043</v>
      </c>
    </row>
    <row r="223" spans="1:5" ht="12.75">
      <c r="A223" s="1" t="s">
        <v>176</v>
      </c>
      <c r="B223" s="26" t="s">
        <v>177</v>
      </c>
      <c r="C223" s="27">
        <v>600</v>
      </c>
      <c r="D223" s="27" t="s">
        <v>6</v>
      </c>
      <c r="E223" s="12" t="s">
        <v>6</v>
      </c>
    </row>
    <row r="224" spans="1:5" ht="25.5">
      <c r="A224" s="1" t="s">
        <v>143</v>
      </c>
      <c r="B224" s="26" t="s">
        <v>178</v>
      </c>
      <c r="C224" s="27">
        <v>600</v>
      </c>
      <c r="D224" s="27" t="s">
        <v>6</v>
      </c>
      <c r="E224" s="12" t="s">
        <v>6</v>
      </c>
    </row>
    <row r="225" spans="1:5" ht="25.5">
      <c r="A225" s="1" t="s">
        <v>144</v>
      </c>
      <c r="B225" s="26" t="s">
        <v>179</v>
      </c>
      <c r="C225" s="27">
        <v>600</v>
      </c>
      <c r="D225" s="27" t="s">
        <v>6</v>
      </c>
      <c r="E225" s="12" t="s">
        <v>6</v>
      </c>
    </row>
    <row r="226" spans="1:5" ht="12.75">
      <c r="A226" s="1" t="s">
        <v>145</v>
      </c>
      <c r="B226" s="26" t="s">
        <v>180</v>
      </c>
      <c r="C226" s="27">
        <v>600</v>
      </c>
      <c r="D226" s="27" t="s">
        <v>6</v>
      </c>
      <c r="E226" s="12" t="s">
        <v>6</v>
      </c>
    </row>
    <row r="227" spans="1:5" ht="25.5">
      <c r="A227" s="1" t="s">
        <v>181</v>
      </c>
      <c r="B227" s="26" t="s">
        <v>182</v>
      </c>
      <c r="C227" s="27">
        <v>13387791</v>
      </c>
      <c r="D227" s="27">
        <v>6689335.93</v>
      </c>
      <c r="E227" s="12">
        <f t="shared" si="3"/>
        <v>49.96594232760281</v>
      </c>
    </row>
    <row r="228" spans="1:5" ht="51">
      <c r="A228" s="1" t="s">
        <v>139</v>
      </c>
      <c r="B228" s="26" t="s">
        <v>183</v>
      </c>
      <c r="C228" s="27">
        <v>11454126.7</v>
      </c>
      <c r="D228" s="27">
        <v>6002039.27</v>
      </c>
      <c r="E228" s="12">
        <f t="shared" si="3"/>
        <v>52.400671192156445</v>
      </c>
    </row>
    <row r="229" spans="1:5" ht="25.5">
      <c r="A229" s="1" t="s">
        <v>140</v>
      </c>
      <c r="B229" s="26" t="s">
        <v>184</v>
      </c>
      <c r="C229" s="27">
        <v>11454126.7</v>
      </c>
      <c r="D229" s="27">
        <v>6002039.27</v>
      </c>
      <c r="E229" s="12">
        <f t="shared" si="3"/>
        <v>52.400671192156445</v>
      </c>
    </row>
    <row r="230" spans="1:5" ht="12.75">
      <c r="A230" s="1" t="s">
        <v>141</v>
      </c>
      <c r="B230" s="26" t="s">
        <v>185</v>
      </c>
      <c r="C230" s="27">
        <v>8762048.38</v>
      </c>
      <c r="D230" s="27">
        <v>4764507.64</v>
      </c>
      <c r="E230" s="12">
        <f t="shared" si="3"/>
        <v>54.376641549655524</v>
      </c>
    </row>
    <row r="231" spans="1:5" ht="25.5">
      <c r="A231" s="1" t="s">
        <v>165</v>
      </c>
      <c r="B231" s="26" t="s">
        <v>186</v>
      </c>
      <c r="C231" s="27">
        <v>55000</v>
      </c>
      <c r="D231" s="27">
        <v>6137.6</v>
      </c>
      <c r="E231" s="12">
        <f t="shared" si="3"/>
        <v>11.159272727272727</v>
      </c>
    </row>
    <row r="232" spans="1:5" ht="38.25">
      <c r="A232" s="1" t="s">
        <v>142</v>
      </c>
      <c r="B232" s="26" t="s">
        <v>187</v>
      </c>
      <c r="C232" s="27">
        <v>2637078.32</v>
      </c>
      <c r="D232" s="27">
        <v>1231394.03</v>
      </c>
      <c r="E232" s="12">
        <f t="shared" si="3"/>
        <v>46.69539090518935</v>
      </c>
    </row>
    <row r="233" spans="1:5" ht="25.5">
      <c r="A233" s="1" t="s">
        <v>143</v>
      </c>
      <c r="B233" s="26" t="s">
        <v>188</v>
      </c>
      <c r="C233" s="27">
        <v>1918664.3</v>
      </c>
      <c r="D233" s="27">
        <v>687296.66</v>
      </c>
      <c r="E233" s="12">
        <f t="shared" si="3"/>
        <v>35.82162132270872</v>
      </c>
    </row>
    <row r="234" spans="1:5" ht="25.5">
      <c r="A234" s="1" t="s">
        <v>144</v>
      </c>
      <c r="B234" s="26" t="s">
        <v>189</v>
      </c>
      <c r="C234" s="27">
        <v>1918664.3</v>
      </c>
      <c r="D234" s="27">
        <v>687296.66</v>
      </c>
      <c r="E234" s="12">
        <f t="shared" si="3"/>
        <v>35.82162132270872</v>
      </c>
    </row>
    <row r="235" spans="1:5" ht="12.75">
      <c r="A235" s="1" t="s">
        <v>145</v>
      </c>
      <c r="B235" s="26" t="s">
        <v>190</v>
      </c>
      <c r="C235" s="27">
        <v>1918664.3</v>
      </c>
      <c r="D235" s="27">
        <v>687296.66</v>
      </c>
      <c r="E235" s="12">
        <f t="shared" si="3"/>
        <v>35.82162132270872</v>
      </c>
    </row>
    <row r="236" spans="1:5" ht="12.75">
      <c r="A236" s="1" t="s">
        <v>155</v>
      </c>
      <c r="B236" s="26" t="s">
        <v>191</v>
      </c>
      <c r="C236" s="27">
        <v>15000</v>
      </c>
      <c r="D236" s="27" t="s">
        <v>6</v>
      </c>
      <c r="E236" s="12" t="s">
        <v>6</v>
      </c>
    </row>
    <row r="237" spans="1:5" ht="12.75">
      <c r="A237" s="1" t="s">
        <v>157</v>
      </c>
      <c r="B237" s="26" t="s">
        <v>192</v>
      </c>
      <c r="C237" s="27">
        <v>15000</v>
      </c>
      <c r="D237" s="27" t="s">
        <v>6</v>
      </c>
      <c r="E237" s="12" t="s">
        <v>6</v>
      </c>
    </row>
    <row r="238" spans="1:5" ht="12.75">
      <c r="A238" s="1" t="s">
        <v>159</v>
      </c>
      <c r="B238" s="26" t="s">
        <v>193</v>
      </c>
      <c r="C238" s="27">
        <v>15000</v>
      </c>
      <c r="D238" s="27" t="s">
        <v>6</v>
      </c>
      <c r="E238" s="12" t="s">
        <v>6</v>
      </c>
    </row>
    <row r="239" spans="1:5" ht="12.75">
      <c r="A239" s="1" t="s">
        <v>194</v>
      </c>
      <c r="B239" s="26" t="s">
        <v>195</v>
      </c>
      <c r="C239" s="27">
        <v>244500</v>
      </c>
      <c r="D239" s="27" t="s">
        <v>6</v>
      </c>
      <c r="E239" s="12" t="s">
        <v>6</v>
      </c>
    </row>
    <row r="240" spans="1:5" ht="12.75">
      <c r="A240" s="1" t="s">
        <v>155</v>
      </c>
      <c r="B240" s="26" t="s">
        <v>196</v>
      </c>
      <c r="C240" s="27">
        <v>244500</v>
      </c>
      <c r="D240" s="27" t="s">
        <v>6</v>
      </c>
      <c r="E240" s="12" t="s">
        <v>6</v>
      </c>
    </row>
    <row r="241" spans="1:5" ht="12.75">
      <c r="A241" s="1" t="s">
        <v>197</v>
      </c>
      <c r="B241" s="26" t="s">
        <v>198</v>
      </c>
      <c r="C241" s="27">
        <v>244500</v>
      </c>
      <c r="D241" s="27" t="s">
        <v>6</v>
      </c>
      <c r="E241" s="12" t="s">
        <v>6</v>
      </c>
    </row>
    <row r="242" spans="1:5" ht="12.75">
      <c r="A242" s="1" t="s">
        <v>199</v>
      </c>
      <c r="B242" s="26" t="s">
        <v>200</v>
      </c>
      <c r="C242" s="27">
        <v>16601835.89</v>
      </c>
      <c r="D242" s="27">
        <v>7870408.44</v>
      </c>
      <c r="E242" s="12">
        <f t="shared" si="3"/>
        <v>47.40685603777523</v>
      </c>
    </row>
    <row r="243" spans="1:5" ht="51">
      <c r="A243" s="1" t="s">
        <v>139</v>
      </c>
      <c r="B243" s="26" t="s">
        <v>201</v>
      </c>
      <c r="C243" s="27">
        <v>14989925.89</v>
      </c>
      <c r="D243" s="27">
        <v>7256844.51</v>
      </c>
      <c r="E243" s="12">
        <f t="shared" si="3"/>
        <v>48.411476902905484</v>
      </c>
    </row>
    <row r="244" spans="1:5" ht="12.75">
      <c r="A244" s="1" t="s">
        <v>202</v>
      </c>
      <c r="B244" s="26" t="s">
        <v>203</v>
      </c>
      <c r="C244" s="27">
        <v>6358345.92</v>
      </c>
      <c r="D244" s="27">
        <v>3033222.12</v>
      </c>
      <c r="E244" s="12">
        <f t="shared" si="3"/>
        <v>47.70457848886586</v>
      </c>
    </row>
    <row r="245" spans="1:5" ht="12.75">
      <c r="A245" s="1" t="s">
        <v>204</v>
      </c>
      <c r="B245" s="26" t="s">
        <v>205</v>
      </c>
      <c r="C245" s="27">
        <v>4883521.72</v>
      </c>
      <c r="D245" s="27">
        <v>2380151.68</v>
      </c>
      <c r="E245" s="12">
        <f t="shared" si="3"/>
        <v>48.73842723484396</v>
      </c>
    </row>
    <row r="246" spans="1:5" ht="25.5">
      <c r="A246" s="1" t="s">
        <v>720</v>
      </c>
      <c r="B246" s="26" t="s">
        <v>206</v>
      </c>
      <c r="C246" s="27">
        <v>1474824.2</v>
      </c>
      <c r="D246" s="27">
        <v>653070.44</v>
      </c>
      <c r="E246" s="12">
        <f t="shared" si="3"/>
        <v>44.28123975725378</v>
      </c>
    </row>
    <row r="247" spans="1:5" ht="25.5">
      <c r="A247" s="1" t="s">
        <v>140</v>
      </c>
      <c r="B247" s="26" t="s">
        <v>207</v>
      </c>
      <c r="C247" s="27">
        <v>8631579.97</v>
      </c>
      <c r="D247" s="27">
        <v>4223622.39</v>
      </c>
      <c r="E247" s="12">
        <f t="shared" si="3"/>
        <v>48.93220481858085</v>
      </c>
    </row>
    <row r="248" spans="1:5" ht="12.75">
      <c r="A248" s="1" t="s">
        <v>141</v>
      </c>
      <c r="B248" s="26" t="s">
        <v>208</v>
      </c>
      <c r="C248" s="27">
        <v>6629477.69</v>
      </c>
      <c r="D248" s="27">
        <v>3308330.36</v>
      </c>
      <c r="E248" s="12">
        <f t="shared" si="3"/>
        <v>49.903333485688215</v>
      </c>
    </row>
    <row r="249" spans="1:5" ht="38.25">
      <c r="A249" s="1" t="s">
        <v>142</v>
      </c>
      <c r="B249" s="26" t="s">
        <v>209</v>
      </c>
      <c r="C249" s="27">
        <v>2002102.28</v>
      </c>
      <c r="D249" s="27">
        <v>915292.03</v>
      </c>
      <c r="E249" s="12">
        <f t="shared" si="3"/>
        <v>45.7165470087772</v>
      </c>
    </row>
    <row r="250" spans="1:5" ht="25.5">
      <c r="A250" s="1" t="s">
        <v>143</v>
      </c>
      <c r="B250" s="26" t="s">
        <v>210</v>
      </c>
      <c r="C250" s="27">
        <v>1538910</v>
      </c>
      <c r="D250" s="27">
        <v>551026</v>
      </c>
      <c r="E250" s="12">
        <f t="shared" si="3"/>
        <v>35.806252477402836</v>
      </c>
    </row>
    <row r="251" spans="1:5" ht="25.5">
      <c r="A251" s="1" t="s">
        <v>144</v>
      </c>
      <c r="B251" s="26" t="s">
        <v>211</v>
      </c>
      <c r="C251" s="27">
        <v>1538910</v>
      </c>
      <c r="D251" s="27">
        <v>551026</v>
      </c>
      <c r="E251" s="12">
        <f t="shared" si="3"/>
        <v>35.806252477402836</v>
      </c>
    </row>
    <row r="252" spans="1:5" ht="12.75">
      <c r="A252" s="1" t="s">
        <v>145</v>
      </c>
      <c r="B252" s="26" t="s">
        <v>212</v>
      </c>
      <c r="C252" s="27">
        <v>1538910</v>
      </c>
      <c r="D252" s="27">
        <v>551026</v>
      </c>
      <c r="E252" s="12">
        <f t="shared" si="3"/>
        <v>35.806252477402836</v>
      </c>
    </row>
    <row r="253" spans="1:5" ht="12.75">
      <c r="A253" s="1" t="s">
        <v>155</v>
      </c>
      <c r="B253" s="26" t="s">
        <v>213</v>
      </c>
      <c r="C253" s="27">
        <v>73000</v>
      </c>
      <c r="D253" s="27">
        <v>62537.93</v>
      </c>
      <c r="E253" s="12">
        <f t="shared" si="3"/>
        <v>85.66839726027398</v>
      </c>
    </row>
    <row r="254" spans="1:5" ht="38.25">
      <c r="A254" s="1" t="s">
        <v>244</v>
      </c>
      <c r="B254" s="26" t="s">
        <v>682</v>
      </c>
      <c r="C254" s="27">
        <v>45500</v>
      </c>
      <c r="D254" s="27">
        <v>40437.93</v>
      </c>
      <c r="E254" s="12">
        <f t="shared" si="3"/>
        <v>88.87457142857143</v>
      </c>
    </row>
    <row r="255" spans="1:5" ht="38.25">
      <c r="A255" s="1" t="s">
        <v>574</v>
      </c>
      <c r="B255" s="26" t="s">
        <v>683</v>
      </c>
      <c r="C255" s="27">
        <v>45500</v>
      </c>
      <c r="D255" s="27">
        <v>40437.93</v>
      </c>
      <c r="E255" s="12">
        <f t="shared" si="3"/>
        <v>88.87457142857143</v>
      </c>
    </row>
    <row r="256" spans="1:5" ht="12.75">
      <c r="A256" s="1" t="s">
        <v>157</v>
      </c>
      <c r="B256" s="26" t="s">
        <v>214</v>
      </c>
      <c r="C256" s="27">
        <v>27500</v>
      </c>
      <c r="D256" s="27">
        <v>22100</v>
      </c>
      <c r="E256" s="12">
        <f t="shared" si="3"/>
        <v>80.36363636363636</v>
      </c>
    </row>
    <row r="257" spans="1:5" ht="12.75">
      <c r="A257" s="1" t="s">
        <v>173</v>
      </c>
      <c r="B257" s="26" t="s">
        <v>561</v>
      </c>
      <c r="C257" s="27">
        <v>4000</v>
      </c>
      <c r="D257" s="27">
        <v>2100</v>
      </c>
      <c r="E257" s="12">
        <f t="shared" si="3"/>
        <v>52.5</v>
      </c>
    </row>
    <row r="258" spans="1:5" ht="12.75">
      <c r="A258" s="1" t="s">
        <v>159</v>
      </c>
      <c r="B258" s="26" t="s">
        <v>215</v>
      </c>
      <c r="C258" s="27">
        <v>23500</v>
      </c>
      <c r="D258" s="27">
        <v>20000</v>
      </c>
      <c r="E258" s="12">
        <f t="shared" si="3"/>
        <v>85.1063829787234</v>
      </c>
    </row>
    <row r="259" spans="1:5" ht="12.75">
      <c r="A259" s="1" t="s">
        <v>216</v>
      </c>
      <c r="B259" s="26" t="s">
        <v>217</v>
      </c>
      <c r="C259" s="27">
        <v>1168800</v>
      </c>
      <c r="D259" s="27">
        <v>492307.35</v>
      </c>
      <c r="E259" s="12">
        <f t="shared" si="3"/>
        <v>42.12075205338809</v>
      </c>
    </row>
    <row r="260" spans="1:5" ht="12.75">
      <c r="A260" s="1" t="s">
        <v>218</v>
      </c>
      <c r="B260" s="26" t="s">
        <v>219</v>
      </c>
      <c r="C260" s="27">
        <v>1168800</v>
      </c>
      <c r="D260" s="27">
        <v>492307.35</v>
      </c>
      <c r="E260" s="12">
        <f t="shared" si="3"/>
        <v>42.12075205338809</v>
      </c>
    </row>
    <row r="261" spans="1:5" ht="51">
      <c r="A261" s="1" t="s">
        <v>139</v>
      </c>
      <c r="B261" s="26" t="s">
        <v>220</v>
      </c>
      <c r="C261" s="27">
        <v>964735.95</v>
      </c>
      <c r="D261" s="27">
        <v>464523.51</v>
      </c>
      <c r="E261" s="12">
        <f t="shared" si="3"/>
        <v>48.1503265219877</v>
      </c>
    </row>
    <row r="262" spans="1:5" ht="25.5">
      <c r="A262" s="1" t="s">
        <v>140</v>
      </c>
      <c r="B262" s="26" t="s">
        <v>221</v>
      </c>
      <c r="C262" s="27">
        <v>964735.95</v>
      </c>
      <c r="D262" s="27">
        <v>464523.51</v>
      </c>
      <c r="E262" s="12">
        <f t="shared" si="3"/>
        <v>48.1503265219877</v>
      </c>
    </row>
    <row r="263" spans="1:5" ht="12.75">
      <c r="A263" s="1" t="s">
        <v>141</v>
      </c>
      <c r="B263" s="26" t="s">
        <v>222</v>
      </c>
      <c r="C263" s="27">
        <v>740962.56</v>
      </c>
      <c r="D263" s="27">
        <v>358958.02</v>
      </c>
      <c r="E263" s="12">
        <f t="shared" si="3"/>
        <v>48.44482560630324</v>
      </c>
    </row>
    <row r="264" spans="1:5" ht="38.25">
      <c r="A264" s="1" t="s">
        <v>142</v>
      </c>
      <c r="B264" s="26" t="s">
        <v>223</v>
      </c>
      <c r="C264" s="27">
        <v>223773.39</v>
      </c>
      <c r="D264" s="27">
        <v>105565.49</v>
      </c>
      <c r="E264" s="12">
        <f t="shared" si="3"/>
        <v>47.17517574363958</v>
      </c>
    </row>
    <row r="265" spans="1:5" ht="25.5">
      <c r="A265" s="1" t="s">
        <v>143</v>
      </c>
      <c r="B265" s="26" t="s">
        <v>224</v>
      </c>
      <c r="C265" s="27">
        <v>204064.05</v>
      </c>
      <c r="D265" s="27">
        <v>27783.84</v>
      </c>
      <c r="E265" s="12">
        <f t="shared" si="3"/>
        <v>13.615254622261983</v>
      </c>
    </row>
    <row r="266" spans="1:5" ht="25.5">
      <c r="A266" s="1" t="s">
        <v>144</v>
      </c>
      <c r="B266" s="26" t="s">
        <v>225</v>
      </c>
      <c r="C266" s="27">
        <v>204064.05</v>
      </c>
      <c r="D266" s="27">
        <v>27783.84</v>
      </c>
      <c r="E266" s="12">
        <f t="shared" si="3"/>
        <v>13.615254622261983</v>
      </c>
    </row>
    <row r="267" spans="1:5" ht="12.75">
      <c r="A267" s="1" t="s">
        <v>145</v>
      </c>
      <c r="B267" s="26" t="s">
        <v>226</v>
      </c>
      <c r="C267" s="27">
        <v>204064.05</v>
      </c>
      <c r="D267" s="27">
        <v>27783.84</v>
      </c>
      <c r="E267" s="12">
        <f t="shared" si="3"/>
        <v>13.615254622261983</v>
      </c>
    </row>
    <row r="268" spans="1:5" ht="12.75">
      <c r="A268" s="1" t="s">
        <v>227</v>
      </c>
      <c r="B268" s="26" t="s">
        <v>228</v>
      </c>
      <c r="C268" s="27">
        <v>12939057.17</v>
      </c>
      <c r="D268" s="27">
        <v>4398440.46</v>
      </c>
      <c r="E268" s="12">
        <f t="shared" si="3"/>
        <v>33.9935159278688</v>
      </c>
    </row>
    <row r="269" spans="1:5" ht="25.5">
      <c r="A269" s="1" t="s">
        <v>510</v>
      </c>
      <c r="B269" s="26" t="s">
        <v>229</v>
      </c>
      <c r="C269" s="27">
        <v>12939057.17</v>
      </c>
      <c r="D269" s="27">
        <v>4398440.46</v>
      </c>
      <c r="E269" s="12">
        <f t="shared" si="3"/>
        <v>33.9935159278688</v>
      </c>
    </row>
    <row r="270" spans="1:5" ht="51">
      <c r="A270" s="1" t="s">
        <v>139</v>
      </c>
      <c r="B270" s="26" t="s">
        <v>511</v>
      </c>
      <c r="C270" s="27">
        <v>5058465.15</v>
      </c>
      <c r="D270" s="27">
        <v>2545442.55</v>
      </c>
      <c r="E270" s="12">
        <f t="shared" si="3"/>
        <v>50.32045244000544</v>
      </c>
    </row>
    <row r="271" spans="1:5" ht="12.75">
      <c r="A271" s="1" t="s">
        <v>202</v>
      </c>
      <c r="B271" s="26" t="s">
        <v>512</v>
      </c>
      <c r="C271" s="27">
        <v>5058465.15</v>
      </c>
      <c r="D271" s="27">
        <v>2545442.55</v>
      </c>
      <c r="E271" s="12">
        <f t="shared" si="3"/>
        <v>50.32045244000544</v>
      </c>
    </row>
    <row r="272" spans="1:5" ht="12.75">
      <c r="A272" s="1" t="s">
        <v>204</v>
      </c>
      <c r="B272" s="26" t="s">
        <v>513</v>
      </c>
      <c r="C272" s="27">
        <v>3885149.88</v>
      </c>
      <c r="D272" s="27">
        <v>1987822.81</v>
      </c>
      <c r="E272" s="12">
        <f aca="true" t="shared" si="4" ref="E272:E335">D272/C272*100</f>
        <v>51.16463640779799</v>
      </c>
    </row>
    <row r="273" spans="1:5" ht="25.5">
      <c r="A273" s="1" t="s">
        <v>720</v>
      </c>
      <c r="B273" s="26" t="s">
        <v>514</v>
      </c>
      <c r="C273" s="27">
        <v>1173315.27</v>
      </c>
      <c r="D273" s="27">
        <v>557619.74</v>
      </c>
      <c r="E273" s="12">
        <f t="shared" si="4"/>
        <v>47.52514130324069</v>
      </c>
    </row>
    <row r="274" spans="1:5" ht="25.5">
      <c r="A274" s="1" t="s">
        <v>143</v>
      </c>
      <c r="B274" s="26" t="s">
        <v>230</v>
      </c>
      <c r="C274" s="27">
        <v>7876092.02</v>
      </c>
      <c r="D274" s="27">
        <v>1852997.91</v>
      </c>
      <c r="E274" s="12">
        <f t="shared" si="4"/>
        <v>23.526869738121725</v>
      </c>
    </row>
    <row r="275" spans="1:5" ht="25.5">
      <c r="A275" s="1" t="s">
        <v>144</v>
      </c>
      <c r="B275" s="26" t="s">
        <v>231</v>
      </c>
      <c r="C275" s="27">
        <v>7876092.02</v>
      </c>
      <c r="D275" s="27">
        <v>1852997.91</v>
      </c>
      <c r="E275" s="12">
        <f t="shared" si="4"/>
        <v>23.526869738121725</v>
      </c>
    </row>
    <row r="276" spans="1:5" ht="12.75">
      <c r="A276" s="1" t="s">
        <v>145</v>
      </c>
      <c r="B276" s="26" t="s">
        <v>232</v>
      </c>
      <c r="C276" s="27">
        <v>7876092.02</v>
      </c>
      <c r="D276" s="27">
        <v>1852997.91</v>
      </c>
      <c r="E276" s="12">
        <f t="shared" si="4"/>
        <v>23.526869738121725</v>
      </c>
    </row>
    <row r="277" spans="1:5" ht="12.75">
      <c r="A277" s="1" t="s">
        <v>155</v>
      </c>
      <c r="B277" s="26" t="s">
        <v>525</v>
      </c>
      <c r="C277" s="27">
        <v>4500</v>
      </c>
      <c r="D277" s="27" t="s">
        <v>6</v>
      </c>
      <c r="E277" s="12" t="s">
        <v>6</v>
      </c>
    </row>
    <row r="278" spans="1:5" ht="12.75">
      <c r="A278" s="1" t="s">
        <v>157</v>
      </c>
      <c r="B278" s="26" t="s">
        <v>526</v>
      </c>
      <c r="C278" s="27">
        <v>4500</v>
      </c>
      <c r="D278" s="27" t="s">
        <v>6</v>
      </c>
      <c r="E278" s="12" t="s">
        <v>6</v>
      </c>
    </row>
    <row r="279" spans="1:5" ht="12.75">
      <c r="A279" s="1" t="s">
        <v>159</v>
      </c>
      <c r="B279" s="26" t="s">
        <v>527</v>
      </c>
      <c r="C279" s="27">
        <v>4500</v>
      </c>
      <c r="D279" s="27" t="s">
        <v>6</v>
      </c>
      <c r="E279" s="12" t="s">
        <v>6</v>
      </c>
    </row>
    <row r="280" spans="1:5" ht="12.75">
      <c r="A280" s="1" t="s">
        <v>233</v>
      </c>
      <c r="B280" s="26" t="s">
        <v>234</v>
      </c>
      <c r="C280" s="27">
        <v>46661785.35</v>
      </c>
      <c r="D280" s="27">
        <v>15748896.87</v>
      </c>
      <c r="E280" s="12">
        <f t="shared" si="4"/>
        <v>33.75116650996295</v>
      </c>
    </row>
    <row r="281" spans="1:5" ht="12.75">
      <c r="A281" s="1" t="s">
        <v>235</v>
      </c>
      <c r="B281" s="26" t="s">
        <v>236</v>
      </c>
      <c r="C281" s="27">
        <v>2713332</v>
      </c>
      <c r="D281" s="27">
        <v>1364903.03</v>
      </c>
      <c r="E281" s="12">
        <f t="shared" si="4"/>
        <v>50.30357619340353</v>
      </c>
    </row>
    <row r="282" spans="1:5" ht="51">
      <c r="A282" s="1" t="s">
        <v>139</v>
      </c>
      <c r="B282" s="26" t="s">
        <v>237</v>
      </c>
      <c r="C282" s="27">
        <v>2479932</v>
      </c>
      <c r="D282" s="27">
        <v>1258873.03</v>
      </c>
      <c r="E282" s="12">
        <f t="shared" si="4"/>
        <v>50.76240114648305</v>
      </c>
    </row>
    <row r="283" spans="1:5" ht="25.5">
      <c r="A283" s="1" t="s">
        <v>140</v>
      </c>
      <c r="B283" s="26" t="s">
        <v>238</v>
      </c>
      <c r="C283" s="27">
        <v>2479932</v>
      </c>
      <c r="D283" s="27">
        <v>1258873.03</v>
      </c>
      <c r="E283" s="12">
        <f t="shared" si="4"/>
        <v>50.76240114648305</v>
      </c>
    </row>
    <row r="284" spans="1:5" ht="12.75">
      <c r="A284" s="1" t="s">
        <v>141</v>
      </c>
      <c r="B284" s="26" t="s">
        <v>239</v>
      </c>
      <c r="C284" s="27">
        <v>1904709.68</v>
      </c>
      <c r="D284" s="27">
        <v>995206.59</v>
      </c>
      <c r="E284" s="12">
        <f t="shared" si="4"/>
        <v>52.24977855942854</v>
      </c>
    </row>
    <row r="285" spans="1:5" ht="38.25">
      <c r="A285" s="1" t="s">
        <v>142</v>
      </c>
      <c r="B285" s="26" t="s">
        <v>240</v>
      </c>
      <c r="C285" s="27">
        <v>575222.32</v>
      </c>
      <c r="D285" s="27">
        <v>263666.44</v>
      </c>
      <c r="E285" s="12">
        <f t="shared" si="4"/>
        <v>45.83731034637182</v>
      </c>
    </row>
    <row r="286" spans="1:5" ht="25.5">
      <c r="A286" s="1" t="s">
        <v>143</v>
      </c>
      <c r="B286" s="26" t="s">
        <v>241</v>
      </c>
      <c r="C286" s="27">
        <v>233400</v>
      </c>
      <c r="D286" s="27">
        <v>106030</v>
      </c>
      <c r="E286" s="12">
        <f t="shared" si="4"/>
        <v>45.42844901456727</v>
      </c>
    </row>
    <row r="287" spans="1:5" ht="25.5">
      <c r="A287" s="1" t="s">
        <v>144</v>
      </c>
      <c r="B287" s="26" t="s">
        <v>242</v>
      </c>
      <c r="C287" s="27">
        <v>233400</v>
      </c>
      <c r="D287" s="27">
        <v>106030</v>
      </c>
      <c r="E287" s="12">
        <f t="shared" si="4"/>
        <v>45.42844901456727</v>
      </c>
    </row>
    <row r="288" spans="1:5" ht="12.75">
      <c r="A288" s="1" t="s">
        <v>145</v>
      </c>
      <c r="B288" s="26" t="s">
        <v>243</v>
      </c>
      <c r="C288" s="27">
        <v>233400</v>
      </c>
      <c r="D288" s="27">
        <v>106030</v>
      </c>
      <c r="E288" s="12">
        <f t="shared" si="4"/>
        <v>45.42844901456727</v>
      </c>
    </row>
    <row r="289" spans="1:5" ht="12.75">
      <c r="A289" s="1" t="s">
        <v>245</v>
      </c>
      <c r="B289" s="26" t="s">
        <v>246</v>
      </c>
      <c r="C289" s="27">
        <v>25473500</v>
      </c>
      <c r="D289" s="27">
        <v>11285930.91</v>
      </c>
      <c r="E289" s="12">
        <f t="shared" si="4"/>
        <v>44.30459461793629</v>
      </c>
    </row>
    <row r="290" spans="1:5" ht="12.75">
      <c r="A290" s="1" t="s">
        <v>155</v>
      </c>
      <c r="B290" s="26" t="s">
        <v>247</v>
      </c>
      <c r="C290" s="27">
        <v>25473500</v>
      </c>
      <c r="D290" s="27">
        <v>11285930.91</v>
      </c>
      <c r="E290" s="12">
        <f t="shared" si="4"/>
        <v>44.30459461793629</v>
      </c>
    </row>
    <row r="291" spans="1:5" ht="38.25">
      <c r="A291" s="1" t="s">
        <v>244</v>
      </c>
      <c r="B291" s="26" t="s">
        <v>248</v>
      </c>
      <c r="C291" s="27">
        <v>25473500</v>
      </c>
      <c r="D291" s="27">
        <v>11285930.91</v>
      </c>
      <c r="E291" s="12">
        <f t="shared" si="4"/>
        <v>44.30459461793629</v>
      </c>
    </row>
    <row r="292" spans="1:5" ht="38.25">
      <c r="A292" s="1" t="s">
        <v>428</v>
      </c>
      <c r="B292" s="26" t="s">
        <v>418</v>
      </c>
      <c r="C292" s="27">
        <v>25473500</v>
      </c>
      <c r="D292" s="27">
        <v>11285930.91</v>
      </c>
      <c r="E292" s="12">
        <f t="shared" si="4"/>
        <v>44.30459461793629</v>
      </c>
    </row>
    <row r="293" spans="1:5" ht="12.75">
      <c r="A293" s="1" t="s">
        <v>249</v>
      </c>
      <c r="B293" s="26" t="s">
        <v>250</v>
      </c>
      <c r="C293" s="27">
        <v>12730478.35</v>
      </c>
      <c r="D293" s="27">
        <v>2446285.78</v>
      </c>
      <c r="E293" s="12">
        <f t="shared" si="4"/>
        <v>19.215976907890504</v>
      </c>
    </row>
    <row r="294" spans="1:5" ht="25.5">
      <c r="A294" s="1" t="s">
        <v>143</v>
      </c>
      <c r="B294" s="26" t="s">
        <v>251</v>
      </c>
      <c r="C294" s="27">
        <v>12730478.35</v>
      </c>
      <c r="D294" s="27">
        <v>2446285.78</v>
      </c>
      <c r="E294" s="12">
        <f t="shared" si="4"/>
        <v>19.215976907890504</v>
      </c>
    </row>
    <row r="295" spans="1:5" ht="25.5">
      <c r="A295" s="1" t="s">
        <v>144</v>
      </c>
      <c r="B295" s="26" t="s">
        <v>252</v>
      </c>
      <c r="C295" s="27">
        <v>12730478.35</v>
      </c>
      <c r="D295" s="27">
        <v>2446285.78</v>
      </c>
      <c r="E295" s="12">
        <f t="shared" si="4"/>
        <v>19.215976907890504</v>
      </c>
    </row>
    <row r="296" spans="1:5" ht="12.75">
      <c r="A296" s="1" t="s">
        <v>145</v>
      </c>
      <c r="B296" s="26" t="s">
        <v>253</v>
      </c>
      <c r="C296" s="27">
        <v>12730478.35</v>
      </c>
      <c r="D296" s="27">
        <v>2446285.78</v>
      </c>
      <c r="E296" s="12">
        <f t="shared" si="4"/>
        <v>19.215976907890504</v>
      </c>
    </row>
    <row r="297" spans="1:5" ht="12.75">
      <c r="A297" s="1" t="s">
        <v>562</v>
      </c>
      <c r="B297" s="26" t="s">
        <v>563</v>
      </c>
      <c r="C297" s="27">
        <v>3000000</v>
      </c>
      <c r="D297" s="27" t="s">
        <v>6</v>
      </c>
      <c r="E297" s="12" t="s">
        <v>6</v>
      </c>
    </row>
    <row r="298" spans="1:5" ht="25.5">
      <c r="A298" s="1" t="s">
        <v>143</v>
      </c>
      <c r="B298" s="26" t="s">
        <v>564</v>
      </c>
      <c r="C298" s="27">
        <v>3000000</v>
      </c>
      <c r="D298" s="27" t="s">
        <v>6</v>
      </c>
      <c r="E298" s="12" t="s">
        <v>6</v>
      </c>
    </row>
    <row r="299" spans="1:5" ht="25.5">
      <c r="A299" s="1" t="s">
        <v>144</v>
      </c>
      <c r="B299" s="26" t="s">
        <v>565</v>
      </c>
      <c r="C299" s="27">
        <v>3000000</v>
      </c>
      <c r="D299" s="27" t="s">
        <v>6</v>
      </c>
      <c r="E299" s="12" t="s">
        <v>6</v>
      </c>
    </row>
    <row r="300" spans="1:5" ht="12.75">
      <c r="A300" s="1" t="s">
        <v>145</v>
      </c>
      <c r="B300" s="26" t="s">
        <v>566</v>
      </c>
      <c r="C300" s="27">
        <v>3000000</v>
      </c>
      <c r="D300" s="27" t="s">
        <v>6</v>
      </c>
      <c r="E300" s="12" t="s">
        <v>6</v>
      </c>
    </row>
    <row r="301" spans="1:5" ht="12.75">
      <c r="A301" s="1" t="s">
        <v>254</v>
      </c>
      <c r="B301" s="26" t="s">
        <v>255</v>
      </c>
      <c r="C301" s="27">
        <v>2744475</v>
      </c>
      <c r="D301" s="27">
        <v>651777.15</v>
      </c>
      <c r="E301" s="12">
        <f t="shared" si="4"/>
        <v>23.748700571147488</v>
      </c>
    </row>
    <row r="302" spans="1:5" ht="51">
      <c r="A302" s="1" t="s">
        <v>139</v>
      </c>
      <c r="B302" s="26" t="s">
        <v>497</v>
      </c>
      <c r="C302" s="27">
        <v>82665</v>
      </c>
      <c r="D302" s="27">
        <v>40067.98</v>
      </c>
      <c r="E302" s="12">
        <f t="shared" si="4"/>
        <v>48.47030786911027</v>
      </c>
    </row>
    <row r="303" spans="1:5" ht="25.5">
      <c r="A303" s="1" t="s">
        <v>140</v>
      </c>
      <c r="B303" s="26" t="s">
        <v>498</v>
      </c>
      <c r="C303" s="27">
        <v>82665</v>
      </c>
      <c r="D303" s="27">
        <v>40067.98</v>
      </c>
      <c r="E303" s="12">
        <f t="shared" si="4"/>
        <v>48.47030786911027</v>
      </c>
    </row>
    <row r="304" spans="1:5" ht="12.75">
      <c r="A304" s="1" t="s">
        <v>141</v>
      </c>
      <c r="B304" s="26" t="s">
        <v>499</v>
      </c>
      <c r="C304" s="27">
        <v>63490.78</v>
      </c>
      <c r="D304" s="27">
        <v>30774.18</v>
      </c>
      <c r="E304" s="12">
        <f t="shared" si="4"/>
        <v>48.47031332738391</v>
      </c>
    </row>
    <row r="305" spans="1:5" ht="38.25">
      <c r="A305" s="1" t="s">
        <v>142</v>
      </c>
      <c r="B305" s="26" t="s">
        <v>500</v>
      </c>
      <c r="C305" s="27">
        <v>19174.22</v>
      </c>
      <c r="D305" s="27">
        <v>9293.8</v>
      </c>
      <c r="E305" s="12">
        <f t="shared" si="4"/>
        <v>48.470289795360635</v>
      </c>
    </row>
    <row r="306" spans="1:5" ht="25.5">
      <c r="A306" s="1" t="s">
        <v>143</v>
      </c>
      <c r="B306" s="26" t="s">
        <v>256</v>
      </c>
      <c r="C306" s="27">
        <v>1070410</v>
      </c>
      <c r="D306" s="27">
        <v>551859.67</v>
      </c>
      <c r="E306" s="12">
        <f t="shared" si="4"/>
        <v>51.555915023215405</v>
      </c>
    </row>
    <row r="307" spans="1:5" ht="25.5">
      <c r="A307" s="1" t="s">
        <v>144</v>
      </c>
      <c r="B307" s="26" t="s">
        <v>257</v>
      </c>
      <c r="C307" s="27">
        <v>1070410</v>
      </c>
      <c r="D307" s="27">
        <v>551859.67</v>
      </c>
      <c r="E307" s="12">
        <f t="shared" si="4"/>
        <v>51.555915023215405</v>
      </c>
    </row>
    <row r="308" spans="1:5" ht="12.75">
      <c r="A308" s="1" t="s">
        <v>145</v>
      </c>
      <c r="B308" s="26" t="s">
        <v>258</v>
      </c>
      <c r="C308" s="27">
        <v>1070410</v>
      </c>
      <c r="D308" s="27">
        <v>551859.67</v>
      </c>
      <c r="E308" s="12">
        <f t="shared" si="4"/>
        <v>51.555915023215405</v>
      </c>
    </row>
    <row r="309" spans="1:5" ht="12.75">
      <c r="A309" s="1" t="s">
        <v>155</v>
      </c>
      <c r="B309" s="26" t="s">
        <v>259</v>
      </c>
      <c r="C309" s="27">
        <v>1591400</v>
      </c>
      <c r="D309" s="27">
        <v>59849.5</v>
      </c>
      <c r="E309" s="12">
        <f t="shared" si="4"/>
        <v>3.760808093502576</v>
      </c>
    </row>
    <row r="310" spans="1:5" ht="38.25">
      <c r="A310" s="1" t="s">
        <v>244</v>
      </c>
      <c r="B310" s="26" t="s">
        <v>260</v>
      </c>
      <c r="C310" s="27">
        <v>1591400</v>
      </c>
      <c r="D310" s="27">
        <v>59849.5</v>
      </c>
      <c r="E310" s="12">
        <f t="shared" si="4"/>
        <v>3.760808093502576</v>
      </c>
    </row>
    <row r="311" spans="1:5" ht="38.25">
      <c r="A311" s="1" t="s">
        <v>428</v>
      </c>
      <c r="B311" s="26" t="s">
        <v>416</v>
      </c>
      <c r="C311" s="27">
        <v>991400</v>
      </c>
      <c r="D311" s="27">
        <v>59849.5</v>
      </c>
      <c r="E311" s="12">
        <f t="shared" si="4"/>
        <v>6.036867056687513</v>
      </c>
    </row>
    <row r="312" spans="1:5" ht="38.25">
      <c r="A312" s="1" t="s">
        <v>574</v>
      </c>
      <c r="B312" s="26" t="s">
        <v>751</v>
      </c>
      <c r="C312" s="27">
        <v>600000</v>
      </c>
      <c r="D312" s="27" t="s">
        <v>6</v>
      </c>
      <c r="E312" s="12" t="s">
        <v>6</v>
      </c>
    </row>
    <row r="313" spans="1:5" ht="12.75">
      <c r="A313" s="1" t="s">
        <v>261</v>
      </c>
      <c r="B313" s="26" t="s">
        <v>262</v>
      </c>
      <c r="C313" s="27">
        <v>84195336.39</v>
      </c>
      <c r="D313" s="27">
        <v>19772361.33</v>
      </c>
      <c r="E313" s="12">
        <f t="shared" si="4"/>
        <v>23.48391511664343</v>
      </c>
    </row>
    <row r="314" spans="1:5" ht="12.75">
      <c r="A314" s="1" t="s">
        <v>263</v>
      </c>
      <c r="B314" s="26" t="s">
        <v>264</v>
      </c>
      <c r="C314" s="27">
        <v>94562</v>
      </c>
      <c r="D314" s="27">
        <v>31283.32</v>
      </c>
      <c r="E314" s="12">
        <f t="shared" si="4"/>
        <v>33.082337514011975</v>
      </c>
    </row>
    <row r="315" spans="1:5" ht="25.5">
      <c r="A315" s="1" t="s">
        <v>143</v>
      </c>
      <c r="B315" s="26" t="s">
        <v>265</v>
      </c>
      <c r="C315" s="27">
        <v>94562</v>
      </c>
      <c r="D315" s="27">
        <v>31283.32</v>
      </c>
      <c r="E315" s="12">
        <f t="shared" si="4"/>
        <v>33.082337514011975</v>
      </c>
    </row>
    <row r="316" spans="1:5" ht="25.5">
      <c r="A316" s="1" t="s">
        <v>144</v>
      </c>
      <c r="B316" s="26" t="s">
        <v>266</v>
      </c>
      <c r="C316" s="27">
        <v>94562</v>
      </c>
      <c r="D316" s="27">
        <v>31283.32</v>
      </c>
      <c r="E316" s="12">
        <f t="shared" si="4"/>
        <v>33.082337514011975</v>
      </c>
    </row>
    <row r="317" spans="1:5" ht="12.75">
      <c r="A317" s="1" t="s">
        <v>145</v>
      </c>
      <c r="B317" s="26" t="s">
        <v>267</v>
      </c>
      <c r="C317" s="27">
        <v>94562</v>
      </c>
      <c r="D317" s="27">
        <v>31283.32</v>
      </c>
      <c r="E317" s="12">
        <f t="shared" si="4"/>
        <v>33.082337514011975</v>
      </c>
    </row>
    <row r="318" spans="1:5" ht="12.75">
      <c r="A318" s="1" t="s">
        <v>268</v>
      </c>
      <c r="B318" s="26" t="s">
        <v>269</v>
      </c>
      <c r="C318" s="27">
        <v>10628397</v>
      </c>
      <c r="D318" s="27">
        <v>5251452.79</v>
      </c>
      <c r="E318" s="12">
        <f t="shared" si="4"/>
        <v>49.409640889402226</v>
      </c>
    </row>
    <row r="319" spans="1:5" ht="25.5">
      <c r="A319" s="1" t="s">
        <v>143</v>
      </c>
      <c r="B319" s="26" t="s">
        <v>270</v>
      </c>
      <c r="C319" s="27">
        <v>1586597</v>
      </c>
      <c r="D319" s="27">
        <v>854796.27</v>
      </c>
      <c r="E319" s="12">
        <f t="shared" si="4"/>
        <v>53.876080063179245</v>
      </c>
    </row>
    <row r="320" spans="1:5" ht="25.5">
      <c r="A320" s="1" t="s">
        <v>144</v>
      </c>
      <c r="B320" s="26" t="s">
        <v>271</v>
      </c>
      <c r="C320" s="27">
        <v>1586597</v>
      </c>
      <c r="D320" s="27">
        <v>854796.27</v>
      </c>
      <c r="E320" s="12">
        <f t="shared" si="4"/>
        <v>53.876080063179245</v>
      </c>
    </row>
    <row r="321" spans="1:5" ht="12.75">
      <c r="A321" s="1" t="s">
        <v>145</v>
      </c>
      <c r="B321" s="26" t="s">
        <v>272</v>
      </c>
      <c r="C321" s="27">
        <v>285398</v>
      </c>
      <c r="D321" s="27">
        <v>114699</v>
      </c>
      <c r="E321" s="12">
        <f t="shared" si="4"/>
        <v>40.18913937729066</v>
      </c>
    </row>
    <row r="322" spans="1:5" ht="12.75">
      <c r="A322" s="1" t="s">
        <v>508</v>
      </c>
      <c r="B322" s="26" t="s">
        <v>515</v>
      </c>
      <c r="C322" s="27">
        <v>1301199</v>
      </c>
      <c r="D322" s="27">
        <v>740097.27</v>
      </c>
      <c r="E322" s="12">
        <f t="shared" si="4"/>
        <v>56.87810012150333</v>
      </c>
    </row>
    <row r="323" spans="1:5" ht="12.75">
      <c r="A323" s="1" t="s">
        <v>155</v>
      </c>
      <c r="B323" s="26" t="s">
        <v>273</v>
      </c>
      <c r="C323" s="27">
        <v>9041800</v>
      </c>
      <c r="D323" s="27">
        <v>4396656.52</v>
      </c>
      <c r="E323" s="12">
        <f t="shared" si="4"/>
        <v>48.6258988254551</v>
      </c>
    </row>
    <row r="324" spans="1:5" ht="38.25">
      <c r="A324" s="1" t="s">
        <v>244</v>
      </c>
      <c r="B324" s="26" t="s">
        <v>274</v>
      </c>
      <c r="C324" s="27">
        <v>9041800</v>
      </c>
      <c r="D324" s="27">
        <v>4396656.52</v>
      </c>
      <c r="E324" s="12">
        <f t="shared" si="4"/>
        <v>48.6258988254551</v>
      </c>
    </row>
    <row r="325" spans="1:5" ht="38.25">
      <c r="A325" s="1" t="s">
        <v>428</v>
      </c>
      <c r="B325" s="26" t="s">
        <v>417</v>
      </c>
      <c r="C325" s="27">
        <v>9041800</v>
      </c>
      <c r="D325" s="27">
        <v>4396656.52</v>
      </c>
      <c r="E325" s="12">
        <f t="shared" si="4"/>
        <v>48.6258988254551</v>
      </c>
    </row>
    <row r="326" spans="1:5" ht="12.75">
      <c r="A326" s="1" t="s">
        <v>275</v>
      </c>
      <c r="B326" s="26" t="s">
        <v>276</v>
      </c>
      <c r="C326" s="27">
        <v>73472377.39</v>
      </c>
      <c r="D326" s="27">
        <v>14489625.22</v>
      </c>
      <c r="E326" s="12">
        <f t="shared" si="4"/>
        <v>19.7211873832357</v>
      </c>
    </row>
    <row r="327" spans="1:5" ht="25.5">
      <c r="A327" s="1" t="s">
        <v>143</v>
      </c>
      <c r="B327" s="26" t="s">
        <v>277</v>
      </c>
      <c r="C327" s="27">
        <v>73471377.39</v>
      </c>
      <c r="D327" s="27">
        <v>14489625.22</v>
      </c>
      <c r="E327" s="12">
        <f t="shared" si="4"/>
        <v>19.721455803239298</v>
      </c>
    </row>
    <row r="328" spans="1:5" ht="25.5">
      <c r="A328" s="1" t="s">
        <v>144</v>
      </c>
      <c r="B328" s="26" t="s">
        <v>278</v>
      </c>
      <c r="C328" s="27">
        <v>73471377.39</v>
      </c>
      <c r="D328" s="27">
        <v>14489625.22</v>
      </c>
      <c r="E328" s="12">
        <f t="shared" si="4"/>
        <v>19.721455803239298</v>
      </c>
    </row>
    <row r="329" spans="1:5" ht="12.75">
      <c r="A329" s="1" t="s">
        <v>145</v>
      </c>
      <c r="B329" s="26" t="s">
        <v>279</v>
      </c>
      <c r="C329" s="27">
        <v>67519687.39</v>
      </c>
      <c r="D329" s="27">
        <v>11182052.2</v>
      </c>
      <c r="E329" s="12">
        <f t="shared" si="4"/>
        <v>16.56117294413913</v>
      </c>
    </row>
    <row r="330" spans="1:5" ht="12.75">
      <c r="A330" s="1" t="s">
        <v>508</v>
      </c>
      <c r="B330" s="26" t="s">
        <v>516</v>
      </c>
      <c r="C330" s="27">
        <v>5951690</v>
      </c>
      <c r="D330" s="27">
        <v>3307573.02</v>
      </c>
      <c r="E330" s="12">
        <f t="shared" si="4"/>
        <v>55.57367772851073</v>
      </c>
    </row>
    <row r="331" spans="1:5" ht="12.75">
      <c r="A331" s="1" t="s">
        <v>155</v>
      </c>
      <c r="B331" s="26" t="s">
        <v>628</v>
      </c>
      <c r="C331" s="27">
        <v>1000</v>
      </c>
      <c r="D331" s="27" t="s">
        <v>6</v>
      </c>
      <c r="E331" s="12" t="s">
        <v>6</v>
      </c>
    </row>
    <row r="332" spans="1:5" ht="12.75">
      <c r="A332" s="1" t="s">
        <v>157</v>
      </c>
      <c r="B332" s="26" t="s">
        <v>629</v>
      </c>
      <c r="C332" s="27">
        <v>1000</v>
      </c>
      <c r="D332" s="27" t="s">
        <v>6</v>
      </c>
      <c r="E332" s="12" t="s">
        <v>6</v>
      </c>
    </row>
    <row r="333" spans="1:5" ht="12.75">
      <c r="A333" s="1" t="s">
        <v>173</v>
      </c>
      <c r="B333" s="26" t="s">
        <v>630</v>
      </c>
      <c r="C333" s="27">
        <v>1000</v>
      </c>
      <c r="D333" s="27" t="s">
        <v>6</v>
      </c>
      <c r="E333" s="12" t="s">
        <v>6</v>
      </c>
    </row>
    <row r="334" spans="1:5" ht="12.75">
      <c r="A334" s="1" t="s">
        <v>684</v>
      </c>
      <c r="B334" s="26" t="s">
        <v>685</v>
      </c>
      <c r="C334" s="27">
        <v>8026084.88</v>
      </c>
      <c r="D334" s="27">
        <v>8026084.88</v>
      </c>
      <c r="E334" s="12">
        <f t="shared" si="4"/>
        <v>100</v>
      </c>
    </row>
    <row r="335" spans="1:5" ht="12.75">
      <c r="A335" s="1" t="s">
        <v>686</v>
      </c>
      <c r="B335" s="26" t="s">
        <v>687</v>
      </c>
      <c r="C335" s="27">
        <v>8026084.88</v>
      </c>
      <c r="D335" s="27">
        <v>8026084.88</v>
      </c>
      <c r="E335" s="12">
        <f t="shared" si="4"/>
        <v>100</v>
      </c>
    </row>
    <row r="336" spans="1:5" ht="25.5">
      <c r="A336" s="1" t="s">
        <v>143</v>
      </c>
      <c r="B336" s="26" t="s">
        <v>688</v>
      </c>
      <c r="C336" s="27">
        <v>8026084.88</v>
      </c>
      <c r="D336" s="27">
        <v>8026084.88</v>
      </c>
      <c r="E336" s="12">
        <f aca="true" t="shared" si="5" ref="E336:E397">D336/C336*100</f>
        <v>100</v>
      </c>
    </row>
    <row r="337" spans="1:5" ht="25.5">
      <c r="A337" s="1" t="s">
        <v>144</v>
      </c>
      <c r="B337" s="26" t="s">
        <v>689</v>
      </c>
      <c r="C337" s="27">
        <v>8026084.88</v>
      </c>
      <c r="D337" s="27">
        <v>8026084.88</v>
      </c>
      <c r="E337" s="12">
        <f t="shared" si="5"/>
        <v>100</v>
      </c>
    </row>
    <row r="338" spans="1:5" ht="12.75">
      <c r="A338" s="1" t="s">
        <v>145</v>
      </c>
      <c r="B338" s="26" t="s">
        <v>690</v>
      </c>
      <c r="C338" s="27">
        <v>8026084.88</v>
      </c>
      <c r="D338" s="27">
        <v>8026084.88</v>
      </c>
      <c r="E338" s="12">
        <f t="shared" si="5"/>
        <v>100</v>
      </c>
    </row>
    <row r="339" spans="1:5" ht="12.75">
      <c r="A339" s="1" t="s">
        <v>280</v>
      </c>
      <c r="B339" s="26" t="s">
        <v>281</v>
      </c>
      <c r="C339" s="27">
        <v>571258938.12</v>
      </c>
      <c r="D339" s="27">
        <v>287302565.96</v>
      </c>
      <c r="E339" s="12">
        <f t="shared" si="5"/>
        <v>50.29287890102974</v>
      </c>
    </row>
    <row r="340" spans="1:5" ht="12.75">
      <c r="A340" s="1" t="s">
        <v>282</v>
      </c>
      <c r="B340" s="26" t="s">
        <v>283</v>
      </c>
      <c r="C340" s="27">
        <v>114608161.5</v>
      </c>
      <c r="D340" s="27">
        <v>58165766.77</v>
      </c>
      <c r="E340" s="12">
        <f t="shared" si="5"/>
        <v>50.751853976821714</v>
      </c>
    </row>
    <row r="341" spans="1:5" ht="25.5">
      <c r="A341" s="1" t="s">
        <v>284</v>
      </c>
      <c r="B341" s="26" t="s">
        <v>285</v>
      </c>
      <c r="C341" s="27">
        <v>114608161.5</v>
      </c>
      <c r="D341" s="27">
        <v>58165766.77</v>
      </c>
      <c r="E341" s="12">
        <f t="shared" si="5"/>
        <v>50.751853976821714</v>
      </c>
    </row>
    <row r="342" spans="1:5" ht="12.75">
      <c r="A342" s="1" t="s">
        <v>286</v>
      </c>
      <c r="B342" s="26" t="s">
        <v>287</v>
      </c>
      <c r="C342" s="27">
        <v>114608161.5</v>
      </c>
      <c r="D342" s="27">
        <v>58165766.77</v>
      </c>
      <c r="E342" s="12">
        <f t="shared" si="5"/>
        <v>50.751853976821714</v>
      </c>
    </row>
    <row r="343" spans="1:5" ht="38.25">
      <c r="A343" s="1" t="s">
        <v>721</v>
      </c>
      <c r="B343" s="26" t="s">
        <v>288</v>
      </c>
      <c r="C343" s="27">
        <v>113809304.73</v>
      </c>
      <c r="D343" s="27">
        <v>57766910</v>
      </c>
      <c r="E343" s="12">
        <f t="shared" si="5"/>
        <v>50.75763369000945</v>
      </c>
    </row>
    <row r="344" spans="1:5" ht="12.75">
      <c r="A344" s="1" t="s">
        <v>289</v>
      </c>
      <c r="B344" s="26" t="s">
        <v>290</v>
      </c>
      <c r="C344" s="27">
        <v>798856.77</v>
      </c>
      <c r="D344" s="27">
        <v>398856.77</v>
      </c>
      <c r="E344" s="12">
        <f t="shared" si="5"/>
        <v>49.92844587146705</v>
      </c>
    </row>
    <row r="345" spans="1:5" ht="12.75">
      <c r="A345" s="1" t="s">
        <v>291</v>
      </c>
      <c r="B345" s="26" t="s">
        <v>292</v>
      </c>
      <c r="C345" s="27">
        <v>380623375.62</v>
      </c>
      <c r="D345" s="27">
        <v>188389087.06</v>
      </c>
      <c r="E345" s="12">
        <f t="shared" si="5"/>
        <v>49.49488106271238</v>
      </c>
    </row>
    <row r="346" spans="1:5" ht="25.5">
      <c r="A346" s="1" t="s">
        <v>143</v>
      </c>
      <c r="B346" s="26" t="s">
        <v>567</v>
      </c>
      <c r="C346" s="27">
        <v>2121300</v>
      </c>
      <c r="D346" s="27">
        <v>1764281.04</v>
      </c>
      <c r="E346" s="12">
        <f t="shared" si="5"/>
        <v>83.16980342242964</v>
      </c>
    </row>
    <row r="347" spans="1:5" ht="25.5">
      <c r="A347" s="1" t="s">
        <v>144</v>
      </c>
      <c r="B347" s="26" t="s">
        <v>568</v>
      </c>
      <c r="C347" s="27">
        <v>2121300</v>
      </c>
      <c r="D347" s="27">
        <v>1764281.04</v>
      </c>
      <c r="E347" s="12">
        <f t="shared" si="5"/>
        <v>83.16980342242964</v>
      </c>
    </row>
    <row r="348" spans="1:5" ht="12.75">
      <c r="A348" s="1" t="s">
        <v>145</v>
      </c>
      <c r="B348" s="26" t="s">
        <v>569</v>
      </c>
      <c r="C348" s="27">
        <v>2121300</v>
      </c>
      <c r="D348" s="27">
        <v>1764281.04</v>
      </c>
      <c r="E348" s="12">
        <f t="shared" si="5"/>
        <v>83.16980342242964</v>
      </c>
    </row>
    <row r="349" spans="1:5" ht="25.5">
      <c r="A349" s="1" t="s">
        <v>284</v>
      </c>
      <c r="B349" s="26" t="s">
        <v>293</v>
      </c>
      <c r="C349" s="27">
        <v>378502075.62</v>
      </c>
      <c r="D349" s="27">
        <v>186624806.02</v>
      </c>
      <c r="E349" s="12">
        <f t="shared" si="5"/>
        <v>49.30615128445514</v>
      </c>
    </row>
    <row r="350" spans="1:5" ht="12.75">
      <c r="A350" s="1" t="s">
        <v>286</v>
      </c>
      <c r="B350" s="26" t="s">
        <v>294</v>
      </c>
      <c r="C350" s="27">
        <v>378502075.62</v>
      </c>
      <c r="D350" s="27">
        <v>186624806.02</v>
      </c>
      <c r="E350" s="12">
        <f t="shared" si="5"/>
        <v>49.30615128445514</v>
      </c>
    </row>
    <row r="351" spans="1:5" ht="38.25">
      <c r="A351" s="1" t="s">
        <v>721</v>
      </c>
      <c r="B351" s="26" t="s">
        <v>295</v>
      </c>
      <c r="C351" s="27">
        <v>286849993.58</v>
      </c>
      <c r="D351" s="27">
        <v>169490286.2</v>
      </c>
      <c r="E351" s="12">
        <f t="shared" si="5"/>
        <v>59.08673173901627</v>
      </c>
    </row>
    <row r="352" spans="1:5" ht="12.75">
      <c r="A352" s="1" t="s">
        <v>289</v>
      </c>
      <c r="B352" s="26" t="s">
        <v>296</v>
      </c>
      <c r="C352" s="27">
        <v>91652082.04</v>
      </c>
      <c r="D352" s="27">
        <v>17134519.82</v>
      </c>
      <c r="E352" s="12">
        <f t="shared" si="5"/>
        <v>18.69517793662552</v>
      </c>
    </row>
    <row r="353" spans="1:5" ht="12.75">
      <c r="A353" s="1" t="s">
        <v>297</v>
      </c>
      <c r="B353" s="26" t="s">
        <v>298</v>
      </c>
      <c r="C353" s="27">
        <v>34816750</v>
      </c>
      <c r="D353" s="27">
        <v>18650915</v>
      </c>
      <c r="E353" s="12">
        <f t="shared" si="5"/>
        <v>53.56879950024055</v>
      </c>
    </row>
    <row r="354" spans="1:5" ht="25.5">
      <c r="A354" s="1" t="s">
        <v>284</v>
      </c>
      <c r="B354" s="26" t="s">
        <v>299</v>
      </c>
      <c r="C354" s="27">
        <v>34809298</v>
      </c>
      <c r="D354" s="27">
        <v>18650915</v>
      </c>
      <c r="E354" s="12">
        <f t="shared" si="5"/>
        <v>53.580267548055694</v>
      </c>
    </row>
    <row r="355" spans="1:5" ht="12.75">
      <c r="A355" s="1" t="s">
        <v>286</v>
      </c>
      <c r="B355" s="26" t="s">
        <v>300</v>
      </c>
      <c r="C355" s="27">
        <v>34794394</v>
      </c>
      <c r="D355" s="27">
        <v>18650915</v>
      </c>
      <c r="E355" s="12">
        <f t="shared" si="5"/>
        <v>53.603218380524176</v>
      </c>
    </row>
    <row r="356" spans="1:5" ht="38.25">
      <c r="A356" s="1" t="s">
        <v>721</v>
      </c>
      <c r="B356" s="26" t="s">
        <v>301</v>
      </c>
      <c r="C356" s="27">
        <v>33405078</v>
      </c>
      <c r="D356" s="27">
        <v>18392097</v>
      </c>
      <c r="E356" s="12">
        <f t="shared" si="5"/>
        <v>55.05778792074666</v>
      </c>
    </row>
    <row r="357" spans="1:5" ht="12.75">
      <c r="A357" s="1" t="s">
        <v>289</v>
      </c>
      <c r="B357" s="26" t="s">
        <v>302</v>
      </c>
      <c r="C357" s="27">
        <v>717992</v>
      </c>
      <c r="D357" s="27">
        <v>258818</v>
      </c>
      <c r="E357" s="12">
        <f t="shared" si="5"/>
        <v>36.047476852109774</v>
      </c>
    </row>
    <row r="358" spans="1:5" ht="51">
      <c r="A358" s="1" t="s">
        <v>752</v>
      </c>
      <c r="B358" s="26" t="s">
        <v>753</v>
      </c>
      <c r="C358" s="27">
        <v>663872</v>
      </c>
      <c r="D358" s="27" t="s">
        <v>6</v>
      </c>
      <c r="E358" s="12" t="s">
        <v>6</v>
      </c>
    </row>
    <row r="359" spans="1:5" ht="63.75">
      <c r="A359" s="1" t="s">
        <v>754</v>
      </c>
      <c r="B359" s="26" t="s">
        <v>755</v>
      </c>
      <c r="C359" s="27">
        <v>7452</v>
      </c>
      <c r="D359" s="27" t="s">
        <v>6</v>
      </c>
      <c r="E359" s="12" t="s">
        <v>6</v>
      </c>
    </row>
    <row r="360" spans="1:5" ht="12.75">
      <c r="A360" s="1" t="s">
        <v>311</v>
      </c>
      <c r="B360" s="26" t="s">
        <v>570</v>
      </c>
      <c r="C360" s="27">
        <v>7452</v>
      </c>
      <c r="D360" s="27" t="s">
        <v>6</v>
      </c>
      <c r="E360" s="12" t="s">
        <v>6</v>
      </c>
    </row>
    <row r="361" spans="1:5" ht="63.75">
      <c r="A361" s="1" t="s">
        <v>756</v>
      </c>
      <c r="B361" s="26" t="s">
        <v>757</v>
      </c>
      <c r="C361" s="27">
        <v>7452</v>
      </c>
      <c r="D361" s="27" t="s">
        <v>6</v>
      </c>
      <c r="E361" s="12" t="s">
        <v>6</v>
      </c>
    </row>
    <row r="362" spans="1:5" ht="38.25">
      <c r="A362" s="1" t="s">
        <v>601</v>
      </c>
      <c r="B362" s="26" t="s">
        <v>571</v>
      </c>
      <c r="C362" s="27">
        <v>7452</v>
      </c>
      <c r="D362" s="27" t="s">
        <v>6</v>
      </c>
      <c r="E362" s="12" t="s">
        <v>6</v>
      </c>
    </row>
    <row r="363" spans="1:5" ht="38.25">
      <c r="A363" s="1" t="s">
        <v>758</v>
      </c>
      <c r="B363" s="26" t="s">
        <v>759</v>
      </c>
      <c r="C363" s="27">
        <v>7452</v>
      </c>
      <c r="D363" s="27" t="s">
        <v>6</v>
      </c>
      <c r="E363" s="12" t="s">
        <v>6</v>
      </c>
    </row>
    <row r="364" spans="1:5" ht="12.75">
      <c r="A364" s="1" t="s">
        <v>155</v>
      </c>
      <c r="B364" s="26" t="s">
        <v>572</v>
      </c>
      <c r="C364" s="27">
        <v>7452</v>
      </c>
      <c r="D364" s="27" t="s">
        <v>6</v>
      </c>
      <c r="E364" s="12" t="s">
        <v>6</v>
      </c>
    </row>
    <row r="365" spans="1:5" ht="38.25">
      <c r="A365" s="1" t="s">
        <v>244</v>
      </c>
      <c r="B365" s="26" t="s">
        <v>573</v>
      </c>
      <c r="C365" s="27">
        <v>7452</v>
      </c>
      <c r="D365" s="27" t="s">
        <v>6</v>
      </c>
      <c r="E365" s="12" t="s">
        <v>6</v>
      </c>
    </row>
    <row r="366" spans="1:5" ht="38.25">
      <c r="A366" s="1" t="s">
        <v>758</v>
      </c>
      <c r="B366" s="26" t="s">
        <v>760</v>
      </c>
      <c r="C366" s="27">
        <v>7452</v>
      </c>
      <c r="D366" s="27" t="s">
        <v>6</v>
      </c>
      <c r="E366" s="12" t="s">
        <v>6</v>
      </c>
    </row>
    <row r="367" spans="1:5" ht="12.75">
      <c r="A367" s="1" t="s">
        <v>303</v>
      </c>
      <c r="B367" s="26" t="s">
        <v>304</v>
      </c>
      <c r="C367" s="27">
        <v>3493364</v>
      </c>
      <c r="D367" s="27">
        <v>1720717</v>
      </c>
      <c r="E367" s="12">
        <f t="shared" si="5"/>
        <v>49.25673362409414</v>
      </c>
    </row>
    <row r="368" spans="1:5" ht="25.5">
      <c r="A368" s="1" t="s">
        <v>143</v>
      </c>
      <c r="B368" s="26" t="s">
        <v>305</v>
      </c>
      <c r="C368" s="27">
        <v>84000</v>
      </c>
      <c r="D368" s="27">
        <v>68597</v>
      </c>
      <c r="E368" s="12">
        <f t="shared" si="5"/>
        <v>81.66309523809524</v>
      </c>
    </row>
    <row r="369" spans="1:5" ht="25.5">
      <c r="A369" s="1" t="s">
        <v>144</v>
      </c>
      <c r="B369" s="26" t="s">
        <v>306</v>
      </c>
      <c r="C369" s="27">
        <v>84000</v>
      </c>
      <c r="D369" s="27">
        <v>68597</v>
      </c>
      <c r="E369" s="12">
        <f t="shared" si="5"/>
        <v>81.66309523809524</v>
      </c>
    </row>
    <row r="370" spans="1:5" ht="12.75">
      <c r="A370" s="1" t="s">
        <v>145</v>
      </c>
      <c r="B370" s="26" t="s">
        <v>307</v>
      </c>
      <c r="C370" s="27">
        <v>84000</v>
      </c>
      <c r="D370" s="27">
        <v>68597</v>
      </c>
      <c r="E370" s="12">
        <f t="shared" si="5"/>
        <v>81.66309523809524</v>
      </c>
    </row>
    <row r="371" spans="1:5" ht="25.5">
      <c r="A371" s="1" t="s">
        <v>284</v>
      </c>
      <c r="B371" s="26" t="s">
        <v>310</v>
      </c>
      <c r="C371" s="27">
        <v>3409364</v>
      </c>
      <c r="D371" s="27">
        <v>1652120</v>
      </c>
      <c r="E371" s="12">
        <f t="shared" si="5"/>
        <v>48.458304833394145</v>
      </c>
    </row>
    <row r="372" spans="1:5" ht="12.75">
      <c r="A372" s="1" t="s">
        <v>311</v>
      </c>
      <c r="B372" s="26" t="s">
        <v>312</v>
      </c>
      <c r="C372" s="27">
        <v>3409364</v>
      </c>
      <c r="D372" s="27">
        <v>1652120</v>
      </c>
      <c r="E372" s="12">
        <f t="shared" si="5"/>
        <v>48.458304833394145</v>
      </c>
    </row>
    <row r="373" spans="1:5" ht="38.25">
      <c r="A373" s="1" t="s">
        <v>313</v>
      </c>
      <c r="B373" s="26" t="s">
        <v>314</v>
      </c>
      <c r="C373" s="27">
        <v>2825464</v>
      </c>
      <c r="D373" s="27">
        <v>1307209</v>
      </c>
      <c r="E373" s="12">
        <f t="shared" si="5"/>
        <v>46.26528598488602</v>
      </c>
    </row>
    <row r="374" spans="1:5" ht="12.75">
      <c r="A374" s="1" t="s">
        <v>315</v>
      </c>
      <c r="B374" s="26" t="s">
        <v>316</v>
      </c>
      <c r="C374" s="27">
        <v>533900</v>
      </c>
      <c r="D374" s="27">
        <v>344911</v>
      </c>
      <c r="E374" s="12">
        <f t="shared" si="5"/>
        <v>64.60217269151526</v>
      </c>
    </row>
    <row r="375" spans="1:5" ht="12.75">
      <c r="A375" s="1" t="s">
        <v>517</v>
      </c>
      <c r="B375" s="26" t="s">
        <v>518</v>
      </c>
      <c r="C375" s="27">
        <v>50000</v>
      </c>
      <c r="D375" s="27" t="s">
        <v>6</v>
      </c>
      <c r="E375" s="12" t="s">
        <v>6</v>
      </c>
    </row>
    <row r="376" spans="1:5" ht="12.75">
      <c r="A376" s="1" t="s">
        <v>317</v>
      </c>
      <c r="B376" s="26" t="s">
        <v>318</v>
      </c>
      <c r="C376" s="27">
        <v>37717287</v>
      </c>
      <c r="D376" s="27">
        <v>20376080.13</v>
      </c>
      <c r="E376" s="12">
        <f t="shared" si="5"/>
        <v>54.02318605259174</v>
      </c>
    </row>
    <row r="377" spans="1:5" ht="51">
      <c r="A377" s="1" t="s">
        <v>139</v>
      </c>
      <c r="B377" s="26" t="s">
        <v>319</v>
      </c>
      <c r="C377" s="27">
        <v>29693787</v>
      </c>
      <c r="D377" s="27">
        <v>15026040.87</v>
      </c>
      <c r="E377" s="12">
        <f t="shared" si="5"/>
        <v>50.60331600681314</v>
      </c>
    </row>
    <row r="378" spans="1:5" ht="12.75">
      <c r="A378" s="1" t="s">
        <v>202</v>
      </c>
      <c r="B378" s="26" t="s">
        <v>320</v>
      </c>
      <c r="C378" s="27">
        <v>22635244</v>
      </c>
      <c r="D378" s="27">
        <v>11033964.69</v>
      </c>
      <c r="E378" s="12">
        <f t="shared" si="5"/>
        <v>48.74683343373722</v>
      </c>
    </row>
    <row r="379" spans="1:5" ht="12.75">
      <c r="A379" s="1" t="s">
        <v>204</v>
      </c>
      <c r="B379" s="26" t="s">
        <v>321</v>
      </c>
      <c r="C379" s="27">
        <v>17384980</v>
      </c>
      <c r="D379" s="27">
        <v>8680886.79</v>
      </c>
      <c r="E379" s="12">
        <f t="shared" si="5"/>
        <v>49.933257271506776</v>
      </c>
    </row>
    <row r="380" spans="1:5" ht="25.5">
      <c r="A380" s="1" t="s">
        <v>720</v>
      </c>
      <c r="B380" s="26" t="s">
        <v>323</v>
      </c>
      <c r="C380" s="27">
        <v>5250264</v>
      </c>
      <c r="D380" s="27">
        <v>2353077.9</v>
      </c>
      <c r="E380" s="12">
        <f t="shared" si="5"/>
        <v>44.81827770946375</v>
      </c>
    </row>
    <row r="381" spans="1:5" ht="25.5">
      <c r="A381" s="1" t="s">
        <v>140</v>
      </c>
      <c r="B381" s="26" t="s">
        <v>324</v>
      </c>
      <c r="C381" s="27">
        <v>7058543</v>
      </c>
      <c r="D381" s="27">
        <v>3992076.18</v>
      </c>
      <c r="E381" s="12">
        <f t="shared" si="5"/>
        <v>56.55666020593769</v>
      </c>
    </row>
    <row r="382" spans="1:5" ht="12.75">
      <c r="A382" s="1" t="s">
        <v>141</v>
      </c>
      <c r="B382" s="26" t="s">
        <v>325</v>
      </c>
      <c r="C382" s="27">
        <v>5421309</v>
      </c>
      <c r="D382" s="27">
        <v>3224523.61</v>
      </c>
      <c r="E382" s="12">
        <f t="shared" si="5"/>
        <v>59.478690663085246</v>
      </c>
    </row>
    <row r="383" spans="1:5" ht="38.25">
      <c r="A383" s="1" t="s">
        <v>142</v>
      </c>
      <c r="B383" s="26" t="s">
        <v>326</v>
      </c>
      <c r="C383" s="27">
        <v>1637234</v>
      </c>
      <c r="D383" s="27">
        <v>767552.57</v>
      </c>
      <c r="E383" s="12">
        <f t="shared" si="5"/>
        <v>46.88105487670058</v>
      </c>
    </row>
    <row r="384" spans="1:5" ht="25.5">
      <c r="A384" s="1" t="s">
        <v>143</v>
      </c>
      <c r="B384" s="26" t="s">
        <v>327</v>
      </c>
      <c r="C384" s="27">
        <v>3784300</v>
      </c>
      <c r="D384" s="27">
        <v>1665971.26</v>
      </c>
      <c r="E384" s="12">
        <f t="shared" si="5"/>
        <v>44.023234415876125</v>
      </c>
    </row>
    <row r="385" spans="1:5" ht="25.5">
      <c r="A385" s="1" t="s">
        <v>144</v>
      </c>
      <c r="B385" s="26" t="s">
        <v>328</v>
      </c>
      <c r="C385" s="27">
        <v>3784300</v>
      </c>
      <c r="D385" s="27">
        <v>1665971.26</v>
      </c>
      <c r="E385" s="12">
        <f t="shared" si="5"/>
        <v>44.023234415876125</v>
      </c>
    </row>
    <row r="386" spans="1:5" ht="12.75">
      <c r="A386" s="1" t="s">
        <v>145</v>
      </c>
      <c r="B386" s="26" t="s">
        <v>329</v>
      </c>
      <c r="C386" s="27">
        <v>3617852.86</v>
      </c>
      <c r="D386" s="27">
        <v>1610265.35</v>
      </c>
      <c r="E386" s="12">
        <f t="shared" si="5"/>
        <v>44.50886789243276</v>
      </c>
    </row>
    <row r="387" spans="1:5" ht="12.75">
      <c r="A387" s="1" t="s">
        <v>508</v>
      </c>
      <c r="B387" s="26" t="s">
        <v>519</v>
      </c>
      <c r="C387" s="27">
        <v>166447.14</v>
      </c>
      <c r="D387" s="27">
        <v>55705.91</v>
      </c>
      <c r="E387" s="12">
        <f t="shared" si="5"/>
        <v>33.467628221187816</v>
      </c>
    </row>
    <row r="388" spans="1:5" ht="25.5">
      <c r="A388" s="1" t="s">
        <v>284</v>
      </c>
      <c r="B388" s="26" t="s">
        <v>631</v>
      </c>
      <c r="C388" s="27">
        <v>4235200</v>
      </c>
      <c r="D388" s="27">
        <v>3684068</v>
      </c>
      <c r="E388" s="12">
        <f t="shared" si="5"/>
        <v>86.98687193048734</v>
      </c>
    </row>
    <row r="389" spans="1:5" ht="12.75">
      <c r="A389" s="1" t="s">
        <v>286</v>
      </c>
      <c r="B389" s="26" t="s">
        <v>632</v>
      </c>
      <c r="C389" s="27">
        <v>4235200</v>
      </c>
      <c r="D389" s="27">
        <v>3684068</v>
      </c>
      <c r="E389" s="12">
        <f t="shared" si="5"/>
        <v>86.98687193048734</v>
      </c>
    </row>
    <row r="390" spans="1:5" ht="12.75">
      <c r="A390" s="1" t="s">
        <v>289</v>
      </c>
      <c r="B390" s="26" t="s">
        <v>633</v>
      </c>
      <c r="C390" s="27">
        <v>4235200</v>
      </c>
      <c r="D390" s="27">
        <v>3684068</v>
      </c>
      <c r="E390" s="12">
        <f t="shared" si="5"/>
        <v>86.98687193048734</v>
      </c>
    </row>
    <row r="391" spans="1:5" ht="12.75">
      <c r="A391" s="1" t="s">
        <v>155</v>
      </c>
      <c r="B391" s="26" t="s">
        <v>330</v>
      </c>
      <c r="C391" s="27">
        <v>4000</v>
      </c>
      <c r="D391" s="27" t="s">
        <v>6</v>
      </c>
      <c r="E391" s="12" t="s">
        <v>6</v>
      </c>
    </row>
    <row r="392" spans="1:5" ht="12.75">
      <c r="A392" s="1" t="s">
        <v>157</v>
      </c>
      <c r="B392" s="26" t="s">
        <v>331</v>
      </c>
      <c r="C392" s="27">
        <v>4000</v>
      </c>
      <c r="D392" s="27" t="s">
        <v>6</v>
      </c>
      <c r="E392" s="12" t="s">
        <v>6</v>
      </c>
    </row>
    <row r="393" spans="1:5" ht="12.75">
      <c r="A393" s="1" t="s">
        <v>159</v>
      </c>
      <c r="B393" s="26" t="s">
        <v>332</v>
      </c>
      <c r="C393" s="27">
        <v>4000</v>
      </c>
      <c r="D393" s="27" t="s">
        <v>6</v>
      </c>
      <c r="E393" s="12" t="s">
        <v>6</v>
      </c>
    </row>
    <row r="394" spans="1:5" ht="12.75">
      <c r="A394" s="1" t="s">
        <v>464</v>
      </c>
      <c r="B394" s="26" t="s">
        <v>333</v>
      </c>
      <c r="C394" s="27">
        <v>147656318</v>
      </c>
      <c r="D394" s="27">
        <v>80497290.88</v>
      </c>
      <c r="E394" s="12">
        <f t="shared" si="5"/>
        <v>54.51665866407423</v>
      </c>
    </row>
    <row r="395" spans="1:5" ht="12.75">
      <c r="A395" s="1" t="s">
        <v>334</v>
      </c>
      <c r="B395" s="26" t="s">
        <v>335</v>
      </c>
      <c r="C395" s="27">
        <v>108911857</v>
      </c>
      <c r="D395" s="27">
        <v>62166836</v>
      </c>
      <c r="E395" s="12">
        <f t="shared" si="5"/>
        <v>57.079952277372335</v>
      </c>
    </row>
    <row r="396" spans="1:5" ht="25.5">
      <c r="A396" s="1" t="s">
        <v>284</v>
      </c>
      <c r="B396" s="26" t="s">
        <v>336</v>
      </c>
      <c r="C396" s="27">
        <v>108911857</v>
      </c>
      <c r="D396" s="27">
        <v>62166836</v>
      </c>
      <c r="E396" s="12">
        <f t="shared" si="5"/>
        <v>57.079952277372335</v>
      </c>
    </row>
    <row r="397" spans="1:5" ht="12.75">
      <c r="A397" s="1" t="s">
        <v>286</v>
      </c>
      <c r="B397" s="26" t="s">
        <v>337</v>
      </c>
      <c r="C397" s="27">
        <v>108911857</v>
      </c>
      <c r="D397" s="27">
        <v>62166836</v>
      </c>
      <c r="E397" s="12">
        <f t="shared" si="5"/>
        <v>57.079952277372335</v>
      </c>
    </row>
    <row r="398" spans="1:5" ht="38.25">
      <c r="A398" s="1" t="s">
        <v>721</v>
      </c>
      <c r="B398" s="26" t="s">
        <v>338</v>
      </c>
      <c r="C398" s="27">
        <v>74105065</v>
      </c>
      <c r="D398" s="27">
        <v>38507843</v>
      </c>
      <c r="E398" s="12">
        <f aca="true" t="shared" si="6" ref="E398:E413">D398/C398*100</f>
        <v>51.96384754537359</v>
      </c>
    </row>
    <row r="399" spans="1:5" ht="12.75">
      <c r="A399" s="1" t="s">
        <v>289</v>
      </c>
      <c r="B399" s="26" t="s">
        <v>339</v>
      </c>
      <c r="C399" s="27">
        <v>34806792</v>
      </c>
      <c r="D399" s="27">
        <v>23658993</v>
      </c>
      <c r="E399" s="12">
        <f t="shared" si="6"/>
        <v>67.97234574217583</v>
      </c>
    </row>
    <row r="400" spans="1:5" ht="12.75">
      <c r="A400" s="1" t="s">
        <v>340</v>
      </c>
      <c r="B400" s="26" t="s">
        <v>341</v>
      </c>
      <c r="C400" s="27">
        <v>38744461</v>
      </c>
      <c r="D400" s="27">
        <v>18330454.88</v>
      </c>
      <c r="E400" s="12">
        <f t="shared" si="6"/>
        <v>47.311162439451664</v>
      </c>
    </row>
    <row r="401" spans="1:5" ht="51">
      <c r="A401" s="1" t="s">
        <v>139</v>
      </c>
      <c r="B401" s="26" t="s">
        <v>342</v>
      </c>
      <c r="C401" s="27">
        <v>36761052</v>
      </c>
      <c r="D401" s="27">
        <v>17622574.86</v>
      </c>
      <c r="E401" s="12">
        <f t="shared" si="6"/>
        <v>47.93816798278787</v>
      </c>
    </row>
    <row r="402" spans="1:5" ht="12.75">
      <c r="A402" s="1" t="s">
        <v>202</v>
      </c>
      <c r="B402" s="26" t="s">
        <v>343</v>
      </c>
      <c r="C402" s="27">
        <v>32754452</v>
      </c>
      <c r="D402" s="27">
        <v>15641408.67</v>
      </c>
      <c r="E402" s="12">
        <f t="shared" si="6"/>
        <v>47.753534908781255</v>
      </c>
    </row>
    <row r="403" spans="1:5" ht="12.75">
      <c r="A403" s="1" t="s">
        <v>204</v>
      </c>
      <c r="B403" s="26" t="s">
        <v>344</v>
      </c>
      <c r="C403" s="27">
        <v>25149563</v>
      </c>
      <c r="D403" s="27">
        <v>12271029.17</v>
      </c>
      <c r="E403" s="12">
        <f t="shared" si="6"/>
        <v>48.7922162703185</v>
      </c>
    </row>
    <row r="404" spans="1:5" ht="25.5">
      <c r="A404" s="1" t="s">
        <v>322</v>
      </c>
      <c r="B404" s="26" t="s">
        <v>345</v>
      </c>
      <c r="C404" s="27">
        <v>9720</v>
      </c>
      <c r="D404" s="27" t="s">
        <v>6</v>
      </c>
      <c r="E404" s="12" t="s">
        <v>6</v>
      </c>
    </row>
    <row r="405" spans="1:5" ht="25.5">
      <c r="A405" s="1" t="s">
        <v>720</v>
      </c>
      <c r="B405" s="26" t="s">
        <v>346</v>
      </c>
      <c r="C405" s="27">
        <v>7595169</v>
      </c>
      <c r="D405" s="27">
        <v>3370379.5</v>
      </c>
      <c r="E405" s="12">
        <f t="shared" si="6"/>
        <v>44.3753061979266</v>
      </c>
    </row>
    <row r="406" spans="1:5" ht="25.5">
      <c r="A406" s="1" t="s">
        <v>140</v>
      </c>
      <c r="B406" s="26" t="s">
        <v>347</v>
      </c>
      <c r="C406" s="27">
        <v>4006600</v>
      </c>
      <c r="D406" s="27">
        <v>1981166.19</v>
      </c>
      <c r="E406" s="12">
        <f t="shared" si="6"/>
        <v>49.447566265661656</v>
      </c>
    </row>
    <row r="407" spans="1:5" ht="12.75">
      <c r="A407" s="1" t="s">
        <v>141</v>
      </c>
      <c r="B407" s="26" t="s">
        <v>348</v>
      </c>
      <c r="C407" s="27">
        <v>3054454</v>
      </c>
      <c r="D407" s="27">
        <v>1550389.02</v>
      </c>
      <c r="E407" s="12">
        <f t="shared" si="6"/>
        <v>50.7583031206232</v>
      </c>
    </row>
    <row r="408" spans="1:5" ht="25.5">
      <c r="A408" s="1" t="s">
        <v>165</v>
      </c>
      <c r="B408" s="26" t="s">
        <v>492</v>
      </c>
      <c r="C408" s="27">
        <v>29700</v>
      </c>
      <c r="D408" s="27">
        <v>10200</v>
      </c>
      <c r="E408" s="12">
        <f t="shared" si="6"/>
        <v>34.34343434343434</v>
      </c>
    </row>
    <row r="409" spans="1:5" ht="38.25">
      <c r="A409" s="1" t="s">
        <v>142</v>
      </c>
      <c r="B409" s="26" t="s">
        <v>349</v>
      </c>
      <c r="C409" s="27">
        <v>922446</v>
      </c>
      <c r="D409" s="27">
        <v>420577.17</v>
      </c>
      <c r="E409" s="12">
        <f t="shared" si="6"/>
        <v>45.593690037140384</v>
      </c>
    </row>
    <row r="410" spans="1:5" ht="25.5">
      <c r="A410" s="1" t="s">
        <v>143</v>
      </c>
      <c r="B410" s="26" t="s">
        <v>350</v>
      </c>
      <c r="C410" s="27">
        <v>1834779</v>
      </c>
      <c r="D410" s="27">
        <v>707880.02</v>
      </c>
      <c r="E410" s="12">
        <f t="shared" si="6"/>
        <v>38.58121441328901</v>
      </c>
    </row>
    <row r="411" spans="1:5" ht="25.5">
      <c r="A411" s="1" t="s">
        <v>144</v>
      </c>
      <c r="B411" s="26" t="s">
        <v>351</v>
      </c>
      <c r="C411" s="27">
        <v>1834779</v>
      </c>
      <c r="D411" s="27">
        <v>707880.02</v>
      </c>
      <c r="E411" s="12">
        <f t="shared" si="6"/>
        <v>38.58121441328901</v>
      </c>
    </row>
    <row r="412" spans="1:5" ht="12.75">
      <c r="A412" s="1" t="s">
        <v>145</v>
      </c>
      <c r="B412" s="26" t="s">
        <v>352</v>
      </c>
      <c r="C412" s="27">
        <v>1646108.94</v>
      </c>
      <c r="D412" s="27">
        <v>613848.39</v>
      </c>
      <c r="E412" s="12">
        <f t="shared" si="6"/>
        <v>37.29087274138734</v>
      </c>
    </row>
    <row r="413" spans="1:5" ht="12.75">
      <c r="A413" s="1" t="s">
        <v>508</v>
      </c>
      <c r="B413" s="26" t="s">
        <v>520</v>
      </c>
      <c r="C413" s="27">
        <v>188670.06</v>
      </c>
      <c r="D413" s="27">
        <v>94031.63</v>
      </c>
      <c r="E413" s="12">
        <f t="shared" si="6"/>
        <v>49.83919017145593</v>
      </c>
    </row>
    <row r="414" spans="1:5" ht="12.75">
      <c r="A414" s="1" t="s">
        <v>308</v>
      </c>
      <c r="B414" s="26" t="s">
        <v>575</v>
      </c>
      <c r="C414" s="27">
        <v>45000</v>
      </c>
      <c r="D414" s="27" t="s">
        <v>6</v>
      </c>
      <c r="E414" s="12" t="s">
        <v>6</v>
      </c>
    </row>
    <row r="415" spans="1:5" ht="25.5">
      <c r="A415" s="1" t="s">
        <v>309</v>
      </c>
      <c r="B415" s="26" t="s">
        <v>576</v>
      </c>
      <c r="C415" s="27">
        <v>45000</v>
      </c>
      <c r="D415" s="27" t="s">
        <v>6</v>
      </c>
      <c r="E415" s="12" t="s">
        <v>6</v>
      </c>
    </row>
    <row r="416" spans="1:5" ht="25.5">
      <c r="A416" s="1" t="s">
        <v>722</v>
      </c>
      <c r="B416" s="26" t="s">
        <v>577</v>
      </c>
      <c r="C416" s="27">
        <v>45000</v>
      </c>
      <c r="D416" s="27" t="s">
        <v>6</v>
      </c>
      <c r="E416" s="12" t="s">
        <v>6</v>
      </c>
    </row>
    <row r="417" spans="1:5" ht="12.75">
      <c r="A417" s="1" t="s">
        <v>155</v>
      </c>
      <c r="B417" s="26" t="s">
        <v>353</v>
      </c>
      <c r="C417" s="27">
        <v>103630</v>
      </c>
      <c r="D417" s="27" t="s">
        <v>6</v>
      </c>
      <c r="E417" s="12" t="s">
        <v>6</v>
      </c>
    </row>
    <row r="418" spans="1:5" ht="12.75">
      <c r="A418" s="1" t="s">
        <v>157</v>
      </c>
      <c r="B418" s="26" t="s">
        <v>354</v>
      </c>
      <c r="C418" s="27">
        <v>103630</v>
      </c>
      <c r="D418" s="27" t="s">
        <v>6</v>
      </c>
      <c r="E418" s="12" t="s">
        <v>6</v>
      </c>
    </row>
    <row r="419" spans="1:5" ht="12.75">
      <c r="A419" s="1" t="s">
        <v>173</v>
      </c>
      <c r="B419" s="26" t="s">
        <v>578</v>
      </c>
      <c r="C419" s="27">
        <v>91000</v>
      </c>
      <c r="D419" s="27" t="s">
        <v>6</v>
      </c>
      <c r="E419" s="12" t="s">
        <v>6</v>
      </c>
    </row>
    <row r="420" spans="1:5" ht="12.75">
      <c r="A420" s="1" t="s">
        <v>159</v>
      </c>
      <c r="B420" s="26" t="s">
        <v>355</v>
      </c>
      <c r="C420" s="27">
        <v>12630</v>
      </c>
      <c r="D420" s="27" t="s">
        <v>6</v>
      </c>
      <c r="E420" s="12" t="s">
        <v>6</v>
      </c>
    </row>
    <row r="421" spans="1:5" ht="12.75">
      <c r="A421" s="1" t="s">
        <v>581</v>
      </c>
      <c r="B421" s="26" t="s">
        <v>582</v>
      </c>
      <c r="C421" s="27">
        <v>163265.86</v>
      </c>
      <c r="D421" s="27">
        <v>17495</v>
      </c>
      <c r="E421" s="12">
        <f>D421/C421*100</f>
        <v>10.715651147153485</v>
      </c>
    </row>
    <row r="422" spans="1:5" ht="12.75">
      <c r="A422" s="1" t="s">
        <v>583</v>
      </c>
      <c r="B422" s="26" t="s">
        <v>584</v>
      </c>
      <c r="C422" s="27">
        <v>163265.86</v>
      </c>
      <c r="D422" s="27">
        <v>17495</v>
      </c>
      <c r="E422" s="12">
        <f>D422/C422*100</f>
        <v>10.715651147153485</v>
      </c>
    </row>
    <row r="423" spans="1:5" ht="25.5">
      <c r="A423" s="1" t="s">
        <v>143</v>
      </c>
      <c r="B423" s="26" t="s">
        <v>585</v>
      </c>
      <c r="C423" s="27">
        <v>163265.86</v>
      </c>
      <c r="D423" s="27">
        <v>17495</v>
      </c>
      <c r="E423" s="12">
        <f>D423/C423*100</f>
        <v>10.715651147153485</v>
      </c>
    </row>
    <row r="424" spans="1:5" ht="25.5">
      <c r="A424" s="1" t="s">
        <v>144</v>
      </c>
      <c r="B424" s="26" t="s">
        <v>586</v>
      </c>
      <c r="C424" s="27">
        <v>163265.86</v>
      </c>
      <c r="D424" s="27">
        <v>17495</v>
      </c>
      <c r="E424" s="12">
        <f>D424/C424*100</f>
        <v>10.715651147153485</v>
      </c>
    </row>
    <row r="425" spans="1:5" ht="12.75">
      <c r="A425" s="1" t="s">
        <v>145</v>
      </c>
      <c r="B425" s="26" t="s">
        <v>587</v>
      </c>
      <c r="C425" s="27">
        <v>163265.86</v>
      </c>
      <c r="D425" s="27">
        <v>17495</v>
      </c>
      <c r="E425" s="12">
        <f>D425/C425*100</f>
        <v>10.715651147153485</v>
      </c>
    </row>
    <row r="426" spans="1:5" ht="12.75">
      <c r="A426" s="1" t="s">
        <v>356</v>
      </c>
      <c r="B426" s="26" t="s">
        <v>357</v>
      </c>
      <c r="C426" s="27">
        <v>20255453.73</v>
      </c>
      <c r="D426" s="27">
        <v>8181962.33</v>
      </c>
      <c r="E426" s="12">
        <f>D426/C426*100</f>
        <v>40.393873368937854</v>
      </c>
    </row>
    <row r="427" spans="1:5" ht="12.75">
      <c r="A427" s="1" t="s">
        <v>358</v>
      </c>
      <c r="B427" s="26" t="s">
        <v>359</v>
      </c>
      <c r="C427" s="27">
        <v>2198320.64</v>
      </c>
      <c r="D427" s="27">
        <v>1234689.82</v>
      </c>
      <c r="E427" s="12">
        <f>D427/C427*100</f>
        <v>56.16513794821123</v>
      </c>
    </row>
    <row r="428" spans="1:5" ht="12.75">
      <c r="A428" s="1" t="s">
        <v>308</v>
      </c>
      <c r="B428" s="26" t="s">
        <v>360</v>
      </c>
      <c r="C428" s="27">
        <v>2198320.64</v>
      </c>
      <c r="D428" s="28">
        <v>1234689.82</v>
      </c>
      <c r="E428" s="12">
        <f aca="true" t="shared" si="7" ref="E428:E439">D428/C428*100</f>
        <v>56.16513794821123</v>
      </c>
    </row>
    <row r="429" spans="1:5" ht="12.75">
      <c r="A429" s="1" t="s">
        <v>361</v>
      </c>
      <c r="B429" s="26" t="s">
        <v>362</v>
      </c>
      <c r="C429" s="27">
        <v>2198320.64</v>
      </c>
      <c r="D429" s="27">
        <v>1234689.82</v>
      </c>
      <c r="E429" s="12">
        <f t="shared" si="7"/>
        <v>56.16513794821123</v>
      </c>
    </row>
    <row r="430" spans="1:5" ht="12.75">
      <c r="A430" s="1" t="s">
        <v>363</v>
      </c>
      <c r="B430" s="26" t="s">
        <v>364</v>
      </c>
      <c r="C430" s="27">
        <v>2198320.64</v>
      </c>
      <c r="D430" s="27">
        <v>1234689.82</v>
      </c>
      <c r="E430" s="12">
        <f t="shared" si="7"/>
        <v>56.16513794821123</v>
      </c>
    </row>
    <row r="431" spans="1:5" ht="12.75">
      <c r="A431" s="1" t="s">
        <v>365</v>
      </c>
      <c r="B431" s="26" t="s">
        <v>366</v>
      </c>
      <c r="C431" s="27">
        <v>15541089.09</v>
      </c>
      <c r="D431" s="27">
        <v>6137152.65</v>
      </c>
      <c r="E431" s="12">
        <f t="shared" si="7"/>
        <v>39.489849227805955</v>
      </c>
    </row>
    <row r="432" spans="1:5" ht="25.5">
      <c r="A432" s="1" t="s">
        <v>657</v>
      </c>
      <c r="B432" s="26" t="s">
        <v>658</v>
      </c>
      <c r="C432" s="27">
        <v>2612000</v>
      </c>
      <c r="D432" s="27" t="s">
        <v>6</v>
      </c>
      <c r="E432" s="12" t="s">
        <v>6</v>
      </c>
    </row>
    <row r="433" spans="1:5" ht="12.75">
      <c r="A433" s="1" t="s">
        <v>659</v>
      </c>
      <c r="B433" s="26" t="s">
        <v>660</v>
      </c>
      <c r="C433" s="27">
        <v>2612000</v>
      </c>
      <c r="D433" s="27" t="s">
        <v>6</v>
      </c>
      <c r="E433" s="12" t="s">
        <v>6</v>
      </c>
    </row>
    <row r="434" spans="1:5" ht="25.5">
      <c r="A434" s="1" t="s">
        <v>661</v>
      </c>
      <c r="B434" s="26" t="s">
        <v>662</v>
      </c>
      <c r="C434" s="27">
        <v>2612000</v>
      </c>
      <c r="D434" s="27" t="s">
        <v>6</v>
      </c>
      <c r="E434" s="12" t="s">
        <v>6</v>
      </c>
    </row>
    <row r="435" spans="1:5" ht="25.5">
      <c r="A435" s="1" t="s">
        <v>284</v>
      </c>
      <c r="B435" s="26" t="s">
        <v>367</v>
      </c>
      <c r="C435" s="27">
        <v>12929089.09</v>
      </c>
      <c r="D435" s="27">
        <v>6137152.65</v>
      </c>
      <c r="E435" s="12">
        <f t="shared" si="7"/>
        <v>47.467788390032666</v>
      </c>
    </row>
    <row r="436" spans="1:5" ht="12.75">
      <c r="A436" s="1" t="s">
        <v>286</v>
      </c>
      <c r="B436" s="26" t="s">
        <v>368</v>
      </c>
      <c r="C436" s="27">
        <v>12929089.09</v>
      </c>
      <c r="D436" s="27">
        <v>6137152.65</v>
      </c>
      <c r="E436" s="12">
        <f t="shared" si="7"/>
        <v>47.467788390032666</v>
      </c>
    </row>
    <row r="437" spans="1:5" ht="38.25">
      <c r="A437" s="1" t="s">
        <v>721</v>
      </c>
      <c r="B437" s="26" t="s">
        <v>369</v>
      </c>
      <c r="C437" s="27">
        <v>7840000</v>
      </c>
      <c r="D437" s="27">
        <v>3484500</v>
      </c>
      <c r="E437" s="12">
        <f t="shared" si="7"/>
        <v>44.44515306122449</v>
      </c>
    </row>
    <row r="438" spans="1:5" ht="12.75">
      <c r="A438" s="1" t="s">
        <v>289</v>
      </c>
      <c r="B438" s="26" t="s">
        <v>507</v>
      </c>
      <c r="C438" s="27">
        <v>5089089.09</v>
      </c>
      <c r="D438" s="28">
        <v>2652652.65</v>
      </c>
      <c r="E438" s="12">
        <f t="shared" si="7"/>
        <v>52.1243115042421</v>
      </c>
    </row>
    <row r="439" spans="1:5" ht="12.75">
      <c r="A439" s="1" t="s">
        <v>370</v>
      </c>
      <c r="B439" s="26" t="s">
        <v>371</v>
      </c>
      <c r="C439" s="27">
        <v>1619500</v>
      </c>
      <c r="D439" s="28">
        <v>331932.45</v>
      </c>
      <c r="E439" s="12">
        <f t="shared" si="7"/>
        <v>20.495983328187712</v>
      </c>
    </row>
    <row r="440" spans="1:5" ht="25.5">
      <c r="A440" s="1" t="s">
        <v>143</v>
      </c>
      <c r="B440" s="26" t="s">
        <v>372</v>
      </c>
      <c r="C440" s="27">
        <v>31800</v>
      </c>
      <c r="D440" s="28" t="s">
        <v>6</v>
      </c>
      <c r="E440" s="12" t="s">
        <v>6</v>
      </c>
    </row>
    <row r="441" spans="1:5" ht="25.5">
      <c r="A441" s="1" t="s">
        <v>144</v>
      </c>
      <c r="B441" s="26" t="s">
        <v>373</v>
      </c>
      <c r="C441" s="27">
        <v>31800</v>
      </c>
      <c r="D441" s="27" t="s">
        <v>6</v>
      </c>
      <c r="E441" s="12" t="s">
        <v>6</v>
      </c>
    </row>
    <row r="442" spans="1:5" ht="12.75">
      <c r="A442" s="1" t="s">
        <v>145</v>
      </c>
      <c r="B442" s="26" t="s">
        <v>374</v>
      </c>
      <c r="C442" s="27">
        <v>31800</v>
      </c>
      <c r="D442" s="27" t="s">
        <v>6</v>
      </c>
      <c r="E442" s="12" t="s">
        <v>6</v>
      </c>
    </row>
    <row r="443" spans="1:5" ht="12.75">
      <c r="A443" s="1" t="s">
        <v>308</v>
      </c>
      <c r="B443" s="26" t="s">
        <v>375</v>
      </c>
      <c r="C443" s="27">
        <v>1587700</v>
      </c>
      <c r="D443" s="27">
        <v>331932.45</v>
      </c>
      <c r="E443" s="12">
        <f aca="true" t="shared" si="8" ref="E443:E455">D443/C443*100</f>
        <v>20.906496819298358</v>
      </c>
    </row>
    <row r="444" spans="1:5" ht="25.5">
      <c r="A444" s="1" t="s">
        <v>309</v>
      </c>
      <c r="B444" s="26" t="s">
        <v>376</v>
      </c>
      <c r="C444" s="27">
        <v>1587700</v>
      </c>
      <c r="D444" s="27">
        <v>331932.45</v>
      </c>
      <c r="E444" s="12">
        <f t="shared" si="8"/>
        <v>20.906496819298358</v>
      </c>
    </row>
    <row r="445" spans="1:5" ht="25.5">
      <c r="A445" s="1" t="s">
        <v>768</v>
      </c>
      <c r="B445" s="26" t="s">
        <v>769</v>
      </c>
      <c r="C445" s="27">
        <v>1587700</v>
      </c>
      <c r="D445" s="27">
        <v>331932.45</v>
      </c>
      <c r="E445" s="12">
        <f t="shared" si="8"/>
        <v>20.906496819298358</v>
      </c>
    </row>
    <row r="446" spans="1:5" ht="12.75">
      <c r="A446" s="1" t="s">
        <v>377</v>
      </c>
      <c r="B446" s="26" t="s">
        <v>378</v>
      </c>
      <c r="C446" s="27">
        <v>896544</v>
      </c>
      <c r="D446" s="27">
        <v>478187.41</v>
      </c>
      <c r="E446" s="12">
        <f t="shared" si="8"/>
        <v>53.33674755505585</v>
      </c>
    </row>
    <row r="447" spans="1:5" ht="51">
      <c r="A447" s="1" t="s">
        <v>139</v>
      </c>
      <c r="B447" s="26" t="s">
        <v>379</v>
      </c>
      <c r="C447" s="27">
        <v>826644</v>
      </c>
      <c r="D447" s="27">
        <v>446267.41</v>
      </c>
      <c r="E447" s="12">
        <f t="shared" si="8"/>
        <v>53.985441133063325</v>
      </c>
    </row>
    <row r="448" spans="1:5" ht="25.5">
      <c r="A448" s="1" t="s">
        <v>140</v>
      </c>
      <c r="B448" s="26" t="s">
        <v>380</v>
      </c>
      <c r="C448" s="27">
        <v>826644</v>
      </c>
      <c r="D448" s="27">
        <v>446267.41</v>
      </c>
      <c r="E448" s="12">
        <f t="shared" si="8"/>
        <v>53.985441133063325</v>
      </c>
    </row>
    <row r="449" spans="1:5" ht="12.75">
      <c r="A449" s="1" t="s">
        <v>141</v>
      </c>
      <c r="B449" s="26" t="s">
        <v>381</v>
      </c>
      <c r="C449" s="27">
        <v>634903.22</v>
      </c>
      <c r="D449" s="27">
        <v>342755.3</v>
      </c>
      <c r="E449" s="12">
        <f t="shared" si="8"/>
        <v>53.985440489654465</v>
      </c>
    </row>
    <row r="450" spans="1:5" ht="38.25">
      <c r="A450" s="1" t="s">
        <v>142</v>
      </c>
      <c r="B450" s="26" t="s">
        <v>382</v>
      </c>
      <c r="C450" s="27">
        <v>191740.78</v>
      </c>
      <c r="D450" s="27">
        <v>103512.11</v>
      </c>
      <c r="E450" s="12">
        <f t="shared" si="8"/>
        <v>53.98544326355614</v>
      </c>
    </row>
    <row r="451" spans="1:5" ht="25.5">
      <c r="A451" s="1" t="s">
        <v>143</v>
      </c>
      <c r="B451" s="26" t="s">
        <v>383</v>
      </c>
      <c r="C451" s="27">
        <v>69900</v>
      </c>
      <c r="D451" s="27">
        <v>31920</v>
      </c>
      <c r="E451" s="12">
        <f t="shared" si="8"/>
        <v>45.66523605150215</v>
      </c>
    </row>
    <row r="452" spans="1:5" ht="25.5">
      <c r="A452" s="1" t="s">
        <v>144</v>
      </c>
      <c r="B452" s="26" t="s">
        <v>384</v>
      </c>
      <c r="C452" s="27">
        <v>69900</v>
      </c>
      <c r="D452" s="27">
        <v>31920</v>
      </c>
      <c r="E452" s="12">
        <f t="shared" si="8"/>
        <v>45.66523605150215</v>
      </c>
    </row>
    <row r="453" spans="1:5" ht="12.75">
      <c r="A453" s="1" t="s">
        <v>145</v>
      </c>
      <c r="B453" s="26" t="s">
        <v>385</v>
      </c>
      <c r="C453" s="27">
        <v>69900</v>
      </c>
      <c r="D453" s="27">
        <v>31920</v>
      </c>
      <c r="E453" s="12">
        <f t="shared" si="8"/>
        <v>45.66523605150215</v>
      </c>
    </row>
    <row r="454" spans="1:5" ht="12.75">
      <c r="A454" s="1" t="s">
        <v>386</v>
      </c>
      <c r="B454" s="26" t="s">
        <v>387</v>
      </c>
      <c r="C454" s="27">
        <v>6653968</v>
      </c>
      <c r="D454" s="27">
        <v>3033778.72</v>
      </c>
      <c r="E454" s="12">
        <f t="shared" si="8"/>
        <v>45.59352735089799</v>
      </c>
    </row>
    <row r="455" spans="1:5" ht="12.75">
      <c r="A455" s="1" t="s">
        <v>388</v>
      </c>
      <c r="B455" s="26" t="s">
        <v>389</v>
      </c>
      <c r="C455" s="27">
        <v>6653968</v>
      </c>
      <c r="D455" s="27">
        <v>3033778.72</v>
      </c>
      <c r="E455" s="12">
        <f t="shared" si="8"/>
        <v>45.59352735089799</v>
      </c>
    </row>
    <row r="456" spans="1:5" ht="25.5">
      <c r="A456" s="1" t="s">
        <v>143</v>
      </c>
      <c r="B456" s="26" t="s">
        <v>390</v>
      </c>
      <c r="C456" s="27">
        <v>1533622</v>
      </c>
      <c r="D456" s="28">
        <v>931401.72</v>
      </c>
      <c r="E456" s="12">
        <f aca="true" t="shared" si="9" ref="E456:E462">D456/C456*100</f>
        <v>60.73215694610536</v>
      </c>
    </row>
    <row r="457" spans="1:5" ht="25.5">
      <c r="A457" s="1" t="s">
        <v>144</v>
      </c>
      <c r="B457" s="26" t="s">
        <v>391</v>
      </c>
      <c r="C457" s="27">
        <v>1533622</v>
      </c>
      <c r="D457" s="28">
        <v>931401.72</v>
      </c>
      <c r="E457" s="12">
        <f t="shared" si="9"/>
        <v>60.73215694610536</v>
      </c>
    </row>
    <row r="458" spans="1:5" ht="12.75">
      <c r="A458" s="1" t="s">
        <v>145</v>
      </c>
      <c r="B458" s="26" t="s">
        <v>392</v>
      </c>
      <c r="C458" s="27">
        <v>1533622</v>
      </c>
      <c r="D458" s="28">
        <v>931401.72</v>
      </c>
      <c r="E458" s="12">
        <f t="shared" si="9"/>
        <v>60.73215694610536</v>
      </c>
    </row>
    <row r="459" spans="1:5" ht="25.5">
      <c r="A459" s="1" t="s">
        <v>284</v>
      </c>
      <c r="B459" s="26" t="s">
        <v>393</v>
      </c>
      <c r="C459" s="27">
        <v>5120346</v>
      </c>
      <c r="D459" s="27">
        <v>2102377</v>
      </c>
      <c r="E459" s="12">
        <f t="shared" si="9"/>
        <v>41.059276072359175</v>
      </c>
    </row>
    <row r="460" spans="1:5" ht="12.75">
      <c r="A460" s="1" t="s">
        <v>286</v>
      </c>
      <c r="B460" s="26" t="s">
        <v>394</v>
      </c>
      <c r="C460" s="27">
        <v>5120346</v>
      </c>
      <c r="D460" s="27">
        <v>2102377</v>
      </c>
      <c r="E460" s="12">
        <f t="shared" si="9"/>
        <v>41.059276072359175</v>
      </c>
    </row>
    <row r="461" spans="1:5" ht="38.25">
      <c r="A461" s="1" t="s">
        <v>721</v>
      </c>
      <c r="B461" s="26" t="s">
        <v>395</v>
      </c>
      <c r="C461" s="27">
        <v>4436346</v>
      </c>
      <c r="D461" s="27">
        <v>2081563</v>
      </c>
      <c r="E461" s="12">
        <f t="shared" si="9"/>
        <v>46.920663987885526</v>
      </c>
    </row>
    <row r="462" spans="1:5" ht="12.75">
      <c r="A462" s="1" t="s">
        <v>289</v>
      </c>
      <c r="B462" s="26" t="s">
        <v>396</v>
      </c>
      <c r="C462" s="27">
        <v>684000</v>
      </c>
      <c r="D462" s="27">
        <v>20814</v>
      </c>
      <c r="E462" s="12">
        <f t="shared" si="9"/>
        <v>3.0429824561403507</v>
      </c>
    </row>
    <row r="463" spans="1:5" ht="31.5">
      <c r="A463" s="4" t="s">
        <v>397</v>
      </c>
      <c r="B463" s="5" t="s">
        <v>5</v>
      </c>
      <c r="C463" s="6">
        <f>C5-C186</f>
        <v>-26041815.24000001</v>
      </c>
      <c r="D463" s="6">
        <f>D5-D186</f>
        <v>-6128096.199999988</v>
      </c>
      <c r="E463" s="21">
        <f>D463/C463*100</f>
        <v>23.53175515425393</v>
      </c>
    </row>
    <row r="464" spans="1:5" ht="15.75">
      <c r="A464" s="7" t="s">
        <v>452</v>
      </c>
      <c r="B464" s="8" t="s">
        <v>5</v>
      </c>
      <c r="C464" s="23">
        <f>C465+C473</f>
        <v>26041815.23999977</v>
      </c>
      <c r="D464" s="23">
        <f>D473</f>
        <v>6128096.199999988</v>
      </c>
      <c r="E464" s="15">
        <f>D464/C464*100</f>
        <v>23.531755154254146</v>
      </c>
    </row>
    <row r="465" spans="1:5" ht="38.25">
      <c r="A465" s="1" t="s">
        <v>579</v>
      </c>
      <c r="B465" s="2" t="s">
        <v>5</v>
      </c>
      <c r="C465" s="22">
        <f>C466</f>
        <v>0</v>
      </c>
      <c r="D465" s="22" t="s">
        <v>6</v>
      </c>
      <c r="E465" s="22" t="s">
        <v>6</v>
      </c>
    </row>
    <row r="466" spans="1:5" ht="25.5">
      <c r="A466" s="20" t="s">
        <v>592</v>
      </c>
      <c r="B466" s="2" t="s">
        <v>593</v>
      </c>
      <c r="C466" s="22">
        <f>C467</f>
        <v>0</v>
      </c>
      <c r="D466" s="22" t="s">
        <v>6</v>
      </c>
      <c r="E466" s="22" t="s">
        <v>6</v>
      </c>
    </row>
    <row r="467" spans="1:5" ht="25.5">
      <c r="A467" s="20" t="s">
        <v>594</v>
      </c>
      <c r="B467" s="2" t="s">
        <v>595</v>
      </c>
      <c r="C467" s="22">
        <f>C468+C470</f>
        <v>0</v>
      </c>
      <c r="D467" s="22" t="s">
        <v>6</v>
      </c>
      <c r="E467" s="22" t="s">
        <v>6</v>
      </c>
    </row>
    <row r="468" spans="1:5" ht="25.5">
      <c r="A468" s="20" t="s">
        <v>596</v>
      </c>
      <c r="B468" s="2" t="s">
        <v>597</v>
      </c>
      <c r="C468" s="22">
        <f>C469</f>
        <v>24604000</v>
      </c>
      <c r="D468" s="22" t="s">
        <v>6</v>
      </c>
      <c r="E468" s="22" t="s">
        <v>6</v>
      </c>
    </row>
    <row r="469" spans="1:5" ht="38.25">
      <c r="A469" s="20" t="s">
        <v>598</v>
      </c>
      <c r="B469" s="2" t="s">
        <v>599</v>
      </c>
      <c r="C469" s="22">
        <v>24604000</v>
      </c>
      <c r="D469" s="22" t="s">
        <v>6</v>
      </c>
      <c r="E469" s="22" t="s">
        <v>6</v>
      </c>
    </row>
    <row r="470" spans="1:5" ht="38.25">
      <c r="A470" s="20" t="s">
        <v>634</v>
      </c>
      <c r="B470" s="2" t="s">
        <v>635</v>
      </c>
      <c r="C470" s="22">
        <v>-24604000</v>
      </c>
      <c r="D470" s="22" t="s">
        <v>6</v>
      </c>
      <c r="E470" s="22" t="s">
        <v>6</v>
      </c>
    </row>
    <row r="471" spans="1:5" ht="38.25">
      <c r="A471" s="20" t="s">
        <v>636</v>
      </c>
      <c r="B471" s="2" t="s">
        <v>637</v>
      </c>
      <c r="C471" s="22">
        <v>-24604000</v>
      </c>
      <c r="D471" s="22" t="s">
        <v>6</v>
      </c>
      <c r="E471" s="22" t="s">
        <v>6</v>
      </c>
    </row>
    <row r="472" spans="1:5" ht="25.5">
      <c r="A472" s="20" t="s">
        <v>580</v>
      </c>
      <c r="B472" s="2" t="s">
        <v>5</v>
      </c>
      <c r="C472" s="22" t="s">
        <v>6</v>
      </c>
      <c r="D472" s="22" t="s">
        <v>6</v>
      </c>
      <c r="E472" s="22" t="s">
        <v>6</v>
      </c>
    </row>
    <row r="473" spans="1:5" ht="12.75">
      <c r="A473" s="1" t="s">
        <v>398</v>
      </c>
      <c r="B473" s="2" t="s">
        <v>399</v>
      </c>
      <c r="C473" s="3">
        <f>C474+C480</f>
        <v>26041815.23999977</v>
      </c>
      <c r="D473" s="3">
        <f>D474+D480</f>
        <v>6128096.199999988</v>
      </c>
      <c r="E473" s="12">
        <f aca="true" t="shared" si="10" ref="E473:E484">D473/C473*100</f>
        <v>23.531755154254146</v>
      </c>
    </row>
    <row r="474" spans="1:5" ht="25.5">
      <c r="A474" s="1" t="s">
        <v>453</v>
      </c>
      <c r="B474" s="2" t="s">
        <v>454</v>
      </c>
      <c r="C474" s="3">
        <f aca="true" t="shared" si="11" ref="C474:D476">C475</f>
        <v>-1266333962.38</v>
      </c>
      <c r="D474" s="29">
        <f t="shared" si="11"/>
        <v>-508620141.98</v>
      </c>
      <c r="E474" s="12">
        <f t="shared" si="10"/>
        <v>40.16477146550491</v>
      </c>
    </row>
    <row r="475" spans="1:5" ht="12.75">
      <c r="A475" s="1" t="s">
        <v>602</v>
      </c>
      <c r="B475" s="2" t="s">
        <v>400</v>
      </c>
      <c r="C475" s="3">
        <f t="shared" si="11"/>
        <v>-1266333962.38</v>
      </c>
      <c r="D475" s="29">
        <f t="shared" si="11"/>
        <v>-508620141.98</v>
      </c>
      <c r="E475" s="12">
        <f t="shared" si="10"/>
        <v>40.16477146550491</v>
      </c>
    </row>
    <row r="476" spans="1:5" ht="12.75">
      <c r="A476" s="1" t="s">
        <v>401</v>
      </c>
      <c r="B476" s="2" t="s">
        <v>402</v>
      </c>
      <c r="C476" s="3">
        <f t="shared" si="11"/>
        <v>-1266333962.38</v>
      </c>
      <c r="D476" s="29">
        <f t="shared" si="11"/>
        <v>-508620141.98</v>
      </c>
      <c r="E476" s="12">
        <f t="shared" si="10"/>
        <v>40.16477146550491</v>
      </c>
    </row>
    <row r="477" spans="1:5" ht="12.75">
      <c r="A477" s="1" t="s">
        <v>455</v>
      </c>
      <c r="B477" s="2" t="s">
        <v>403</v>
      </c>
      <c r="C477" s="3">
        <f>C478+C479</f>
        <v>-1266333962.38</v>
      </c>
      <c r="D477" s="29">
        <f>D478+D479</f>
        <v>-508620141.98</v>
      </c>
      <c r="E477" s="12">
        <f t="shared" si="10"/>
        <v>40.16477146550491</v>
      </c>
    </row>
    <row r="478" spans="1:5" ht="25.5">
      <c r="A478" s="1" t="s">
        <v>456</v>
      </c>
      <c r="B478" s="2" t="s">
        <v>404</v>
      </c>
      <c r="C478" s="17">
        <v>-1034694759.6</v>
      </c>
      <c r="D478" s="29">
        <v>-492291266.01</v>
      </c>
      <c r="E478" s="12">
        <f t="shared" si="10"/>
        <v>47.578405268072835</v>
      </c>
    </row>
    <row r="479" spans="1:5" ht="25.5">
      <c r="A479" s="1" t="s">
        <v>405</v>
      </c>
      <c r="B479" s="2" t="s">
        <v>406</v>
      </c>
      <c r="C479" s="17">
        <v>-231639202.78</v>
      </c>
      <c r="D479" s="29">
        <v>-16328875.97</v>
      </c>
      <c r="E479" s="12">
        <f t="shared" si="10"/>
        <v>7.049271355638536</v>
      </c>
    </row>
    <row r="480" spans="1:5" ht="25.5">
      <c r="A480" s="1" t="s">
        <v>457</v>
      </c>
      <c r="B480" s="2" t="s">
        <v>458</v>
      </c>
      <c r="C480" s="3">
        <f aca="true" t="shared" si="12" ref="C480:D482">C481</f>
        <v>1292375777.62</v>
      </c>
      <c r="D480" s="29">
        <f t="shared" si="12"/>
        <v>514748238.18</v>
      </c>
      <c r="E480" s="12">
        <f t="shared" si="10"/>
        <v>39.82961048124445</v>
      </c>
    </row>
    <row r="481" spans="1:5" ht="12.75">
      <c r="A481" s="1" t="s">
        <v>603</v>
      </c>
      <c r="B481" s="2" t="s">
        <v>407</v>
      </c>
      <c r="C481" s="3">
        <f t="shared" si="12"/>
        <v>1292375777.62</v>
      </c>
      <c r="D481" s="29">
        <f t="shared" si="12"/>
        <v>514748238.18</v>
      </c>
      <c r="E481" s="12">
        <f t="shared" si="10"/>
        <v>39.82961048124445</v>
      </c>
    </row>
    <row r="482" spans="1:5" ht="12.75">
      <c r="A482" s="1" t="s">
        <v>408</v>
      </c>
      <c r="B482" s="2" t="s">
        <v>409</v>
      </c>
      <c r="C482" s="3">
        <f t="shared" si="12"/>
        <v>1292375777.62</v>
      </c>
      <c r="D482" s="29">
        <f t="shared" si="12"/>
        <v>514748238.18</v>
      </c>
      <c r="E482" s="12">
        <f t="shared" si="10"/>
        <v>39.82961048124445</v>
      </c>
    </row>
    <row r="483" spans="1:5" ht="12.75">
      <c r="A483" s="1" t="s">
        <v>459</v>
      </c>
      <c r="B483" s="2" t="s">
        <v>410</v>
      </c>
      <c r="C483" s="3">
        <f>C484+C485</f>
        <v>1292375777.62</v>
      </c>
      <c r="D483" s="29">
        <f>D484+D485</f>
        <v>514748238.18</v>
      </c>
      <c r="E483" s="12">
        <f t="shared" si="10"/>
        <v>39.82961048124445</v>
      </c>
    </row>
    <row r="484" spans="1:5" ht="25.5">
      <c r="A484" s="1" t="s">
        <v>460</v>
      </c>
      <c r="B484" s="2" t="s">
        <v>411</v>
      </c>
      <c r="C484" s="17">
        <v>1057413037.91</v>
      </c>
      <c r="D484" s="29">
        <v>449320027.31</v>
      </c>
      <c r="E484" s="12">
        <f t="shared" si="10"/>
        <v>42.49238577558027</v>
      </c>
    </row>
    <row r="485" spans="1:5" ht="25.5">
      <c r="A485" s="1" t="s">
        <v>412</v>
      </c>
      <c r="B485" s="2" t="s">
        <v>413</v>
      </c>
      <c r="C485" s="17">
        <v>234962739.71</v>
      </c>
      <c r="D485" s="29">
        <v>65428210.87</v>
      </c>
      <c r="E485" s="12">
        <f>D485/C485*100</f>
        <v>27.846206998928423</v>
      </c>
    </row>
    <row r="486" ht="12.75">
      <c r="E486" s="24"/>
    </row>
    <row r="487" ht="12.75">
      <c r="E487" s="25"/>
    </row>
    <row r="488" ht="12.75">
      <c r="E488" s="25"/>
    </row>
    <row r="489" ht="12.75">
      <c r="E489" s="25"/>
    </row>
    <row r="490" ht="12.75">
      <c r="E490" s="25"/>
    </row>
    <row r="491" ht="12.75">
      <c r="E491" s="25"/>
    </row>
    <row r="492" ht="12.75">
      <c r="E492" s="25"/>
    </row>
    <row r="493" ht="12.75">
      <c r="E493" s="25"/>
    </row>
    <row r="494" ht="12.75">
      <c r="E494" s="25"/>
    </row>
    <row r="495" ht="12.75">
      <c r="E495" s="25"/>
    </row>
    <row r="496" ht="12.75">
      <c r="E496" s="25"/>
    </row>
    <row r="497" ht="12.75">
      <c r="E497" s="25"/>
    </row>
    <row r="498" ht="12.75">
      <c r="E498" s="25"/>
    </row>
  </sheetData>
  <sheetProtection/>
  <mergeCells count="6">
    <mergeCell ref="A1:E1"/>
    <mergeCell ref="C2:C3"/>
    <mergeCell ref="D2:D3"/>
    <mergeCell ref="E2:E3"/>
    <mergeCell ref="B2:B3"/>
    <mergeCell ref="A2:A3"/>
  </mergeCells>
  <printOptions horizontalCentered="1"/>
  <pageMargins left="0.5905511811023623" right="0.3937007874015748" top="0.7874015748031497" bottom="0.6692913385826772" header="0.1968503937007874" footer="0.1968503937007874"/>
  <pageSetup fitToHeight="0" fitToWidth="1" horizontalDpi="600" verticalDpi="600" orientation="portrait" paperSize="9" scale="67" r:id="rId1"/>
  <headerFooter alignWithMargins="0">
    <oddFooter>&amp;L&amp;"Arial,Regular"&amp;8 - 1 -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</dc:creator>
  <cp:keywords/>
  <dc:description/>
  <cp:lastModifiedBy>gala</cp:lastModifiedBy>
  <cp:lastPrinted>2020-04-20T04:14:36Z</cp:lastPrinted>
  <dcterms:created xsi:type="dcterms:W3CDTF">2018-04-11T03:15:33Z</dcterms:created>
  <dcterms:modified xsi:type="dcterms:W3CDTF">2023-08-14T05:10:52Z</dcterms:modified>
  <cp:category/>
  <cp:version/>
  <cp:contentType/>
  <cp:contentStatus/>
</cp:coreProperties>
</file>