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61" windowWidth="10035" windowHeight="12810" activeTab="0"/>
  </bookViews>
  <sheets>
    <sheet name="01_05_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<sst xmlns="http://schemas.openxmlformats.org/spreadsheetml/2006/main" count="36" uniqueCount="26">
  <si>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</si>
  <si>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</si>
  <si>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</si>
  <si>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</si>
  <si>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</si>
  <si>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</si>
  <si>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</si>
  <si>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</si>
  <si>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</si>
  <si>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</si>
  <si>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</si>
  <si>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</si>
  <si>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</si>
  <si>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</si>
  <si>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</si>
  <si>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</si>
  <si>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</si>
  <si>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</si>
  <si>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</si>
  <si>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</si>
  <si>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</si>
  <si>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</si>
  <si>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</si>
  <si>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</si>
  <si>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</si>
  <si>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на 01_05_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</si>
</sst>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D1">
      <selection activeCell="K19" sqref="K19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27" t="s">
        <v>25</v>
      </c>
    </row>
    <row r="2" ht="16.5" thickBot="1">
      <c r="M2" s="3" t="s">
        <v>22</v>
      </c>
    </row>
    <row r="3" spans="1:13" s="4" customFormat="1" ht="16.5" thickBot="1">
      <c r="A3" s="32" t="s">
        <v>7</v>
      </c>
      <c r="B3" s="35" t="s">
        <v>5</v>
      </c>
      <c r="C3" s="36"/>
      <c r="D3" s="36"/>
      <c r="E3" s="36"/>
      <c r="F3" s="36"/>
      <c r="G3" s="36"/>
      <c r="H3" s="36"/>
      <c r="I3" s="36"/>
      <c r="J3" s="37"/>
      <c r="K3" s="38" t="s">
        <v>6</v>
      </c>
      <c r="L3" s="39"/>
      <c r="M3" s="40"/>
    </row>
    <row r="4" spans="1:13" s="5" customFormat="1" ht="12.75">
      <c r="A4" s="33"/>
      <c r="B4" s="47" t="s">
        <v>1</v>
      </c>
      <c r="C4" s="48"/>
      <c r="D4" s="49"/>
      <c r="E4" s="47" t="s">
        <v>4</v>
      </c>
      <c r="F4" s="48"/>
      <c r="G4" s="48"/>
      <c r="H4" s="48"/>
      <c r="I4" s="48"/>
      <c r="J4" s="49"/>
      <c r="K4" s="47" t="s">
        <v>1</v>
      </c>
      <c r="L4" s="48"/>
      <c r="M4" s="49"/>
    </row>
    <row r="5" spans="1:13" s="5" customFormat="1" ht="26.25" customHeight="1">
      <c r="A5" s="33"/>
      <c r="B5" s="41" t="s">
        <v>0</v>
      </c>
      <c r="C5" s="43" t="s">
        <v>2</v>
      </c>
      <c r="D5" s="45" t="s">
        <v>3</v>
      </c>
      <c r="E5" s="41" t="s">
        <v>23</v>
      </c>
      <c r="F5" s="43"/>
      <c r="G5" s="43"/>
      <c r="H5" s="43" t="s">
        <v>24</v>
      </c>
      <c r="I5" s="43"/>
      <c r="J5" s="45"/>
      <c r="K5" s="41" t="s">
        <v>0</v>
      </c>
      <c r="L5" s="43" t="s">
        <v>2</v>
      </c>
      <c r="M5" s="45" t="s">
        <v>3</v>
      </c>
    </row>
    <row r="6" spans="1:13" s="5" customFormat="1" ht="32.25" customHeight="1" thickBot="1">
      <c r="A6" s="34"/>
      <c r="B6" s="42"/>
      <c r="C6" s="44"/>
      <c r="D6" s="46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2"/>
      <c r="L6" s="44"/>
      <c r="M6" s="46"/>
    </row>
    <row r="7" spans="1:15" ht="12.75">
      <c r="A7" s="28" t="s">
        <v>8</v>
      </c>
      <c r="B7" s="29">
        <v>11226</v>
      </c>
      <c r="C7" s="16">
        <v>3255</v>
      </c>
      <c r="D7" s="30">
        <f>C7/B7</f>
        <v>0.2899518973810796</v>
      </c>
      <c r="E7" s="29">
        <v>370</v>
      </c>
      <c r="F7" s="16">
        <v>119</v>
      </c>
      <c r="G7" s="31">
        <f>F7/E7</f>
        <v>0.3216216216216216</v>
      </c>
      <c r="H7" s="16">
        <f>B7-E7</f>
        <v>10856</v>
      </c>
      <c r="I7" s="16">
        <f>C7-F7</f>
        <v>3136</v>
      </c>
      <c r="J7" s="30">
        <f>I7/H7</f>
        <v>0.28887251289609434</v>
      </c>
      <c r="K7" s="29">
        <v>11313</v>
      </c>
      <c r="L7" s="16">
        <v>3139</v>
      </c>
      <c r="M7" s="30">
        <f>L7/K7</f>
        <v>0.2774683991867763</v>
      </c>
      <c r="N7" s="1"/>
      <c r="O7" s="1"/>
    </row>
    <row r="8" spans="1:15" ht="12.75">
      <c r="A8" s="25" t="s">
        <v>9</v>
      </c>
      <c r="B8" s="21">
        <v>13624</v>
      </c>
      <c r="C8" s="22">
        <v>4207</v>
      </c>
      <c r="D8" s="17">
        <f aca="true" t="shared" si="0" ref="D8:D20">C8/B8</f>
        <v>0.3087933059307105</v>
      </c>
      <c r="E8" s="21">
        <v>415</v>
      </c>
      <c r="F8" s="22">
        <v>102</v>
      </c>
      <c r="G8" s="18">
        <f aca="true" t="shared" si="1" ref="G8:G20">F8/E8</f>
        <v>0.2457831325301205</v>
      </c>
      <c r="H8" s="16">
        <f>B8-E8</f>
        <v>13209</v>
      </c>
      <c r="I8" s="16">
        <f aca="true" t="shared" si="2" ref="I8:I19">C8-F8</f>
        <v>4105</v>
      </c>
      <c r="J8" s="17">
        <f aca="true" t="shared" si="3" ref="J8:J20">I8/H8</f>
        <v>0.3107729578317814</v>
      </c>
      <c r="K8" s="21">
        <v>13664</v>
      </c>
      <c r="L8" s="16">
        <v>4165</v>
      </c>
      <c r="M8" s="17">
        <f aca="true" t="shared" si="4" ref="M8:M20">L8/K8</f>
        <v>0.3048155737704918</v>
      </c>
      <c r="N8" s="1"/>
      <c r="O8" s="1"/>
    </row>
    <row r="9" spans="1:15" ht="12.75">
      <c r="A9" s="25" t="s">
        <v>10</v>
      </c>
      <c r="B9" s="21">
        <v>48940</v>
      </c>
      <c r="C9" s="22">
        <v>9175</v>
      </c>
      <c r="D9" s="17">
        <f t="shared" si="0"/>
        <v>0.18747445852063752</v>
      </c>
      <c r="E9" s="21">
        <v>1010</v>
      </c>
      <c r="F9" s="22">
        <v>266</v>
      </c>
      <c r="G9" s="18">
        <f t="shared" si="1"/>
        <v>0.2633663366336634</v>
      </c>
      <c r="H9" s="16">
        <f aca="true" t="shared" si="5" ref="H9:H19">B9-E9</f>
        <v>47930</v>
      </c>
      <c r="I9" s="16">
        <f t="shared" si="2"/>
        <v>8909</v>
      </c>
      <c r="J9" s="17">
        <f t="shared" si="3"/>
        <v>0.18587523471729606</v>
      </c>
      <c r="K9" s="21">
        <v>49073</v>
      </c>
      <c r="L9" s="16">
        <v>8856</v>
      </c>
      <c r="M9" s="17">
        <f>L9/K9</f>
        <v>0.18046583661076357</v>
      </c>
      <c r="N9" s="1"/>
      <c r="O9" s="1"/>
    </row>
    <row r="10" spans="1:15" ht="12.75">
      <c r="A10" s="25" t="s">
        <v>11</v>
      </c>
      <c r="B10" s="21">
        <v>10375</v>
      </c>
      <c r="C10" s="22">
        <v>2951</v>
      </c>
      <c r="D10" s="17">
        <f t="shared" si="0"/>
        <v>0.28443373493975904</v>
      </c>
      <c r="E10" s="21">
        <v>377</v>
      </c>
      <c r="F10" s="22">
        <v>99</v>
      </c>
      <c r="G10" s="18">
        <f t="shared" si="1"/>
        <v>0.2625994694960212</v>
      </c>
      <c r="H10" s="16">
        <f t="shared" si="5"/>
        <v>9998</v>
      </c>
      <c r="I10" s="16">
        <f t="shared" si="2"/>
        <v>2852</v>
      </c>
      <c r="J10" s="17">
        <f t="shared" si="3"/>
        <v>0.28525705141028207</v>
      </c>
      <c r="K10" s="21">
        <v>10445</v>
      </c>
      <c r="L10" s="16">
        <v>2882</v>
      </c>
      <c r="M10" s="17">
        <f t="shared" si="4"/>
        <v>0.2759214935375778</v>
      </c>
      <c r="N10" s="1"/>
      <c r="O10" s="1"/>
    </row>
    <row r="11" spans="1:15" ht="12.75">
      <c r="A11" s="25" t="s">
        <v>12</v>
      </c>
      <c r="B11" s="21">
        <v>5227</v>
      </c>
      <c r="C11" s="22">
        <v>1300</v>
      </c>
      <c r="D11" s="17">
        <f t="shared" si="0"/>
        <v>0.2487086282762579</v>
      </c>
      <c r="E11" s="21">
        <v>124</v>
      </c>
      <c r="F11" s="22">
        <v>43</v>
      </c>
      <c r="G11" s="18">
        <f t="shared" si="1"/>
        <v>0.3467741935483871</v>
      </c>
      <c r="H11" s="16">
        <f t="shared" si="5"/>
        <v>5103</v>
      </c>
      <c r="I11" s="16">
        <f t="shared" si="2"/>
        <v>1257</v>
      </c>
      <c r="J11" s="17">
        <f t="shared" si="3"/>
        <v>0.24632569077013522</v>
      </c>
      <c r="K11" s="21">
        <v>5227</v>
      </c>
      <c r="L11" s="16">
        <v>1271</v>
      </c>
      <c r="M11" s="17">
        <f t="shared" si="4"/>
        <v>0.2431605127224029</v>
      </c>
      <c r="N11" s="1"/>
      <c r="O11" s="1"/>
    </row>
    <row r="12" spans="1:15" ht="12.75">
      <c r="A12" s="25" t="s">
        <v>13</v>
      </c>
      <c r="B12" s="21">
        <v>55112</v>
      </c>
      <c r="C12" s="22">
        <v>14737</v>
      </c>
      <c r="D12" s="17">
        <f t="shared" si="0"/>
        <v>0.2674009290172739</v>
      </c>
      <c r="E12" s="21">
        <v>5517</v>
      </c>
      <c r="F12" s="22">
        <v>1495</v>
      </c>
      <c r="G12" s="18">
        <f t="shared" si="1"/>
        <v>0.27098060540148633</v>
      </c>
      <c r="H12" s="16">
        <f t="shared" si="5"/>
        <v>49595</v>
      </c>
      <c r="I12" s="16">
        <f t="shared" si="2"/>
        <v>13242</v>
      </c>
      <c r="J12" s="17">
        <f t="shared" si="3"/>
        <v>0.2670027220485936</v>
      </c>
      <c r="K12" s="21">
        <v>56429</v>
      </c>
      <c r="L12" s="22">
        <v>14496</v>
      </c>
      <c r="M12" s="17">
        <f t="shared" si="4"/>
        <v>0.2568891881833809</v>
      </c>
      <c r="N12" s="1"/>
      <c r="O12" s="1"/>
    </row>
    <row r="13" spans="1:15" ht="12.75">
      <c r="A13" s="25" t="s">
        <v>21</v>
      </c>
      <c r="B13" s="21">
        <v>10177</v>
      </c>
      <c r="C13" s="22">
        <v>3035</v>
      </c>
      <c r="D13" s="17">
        <f>C13/B13</f>
        <v>0.2982214798074089</v>
      </c>
      <c r="E13" s="21">
        <v>561</v>
      </c>
      <c r="F13" s="22">
        <v>124</v>
      </c>
      <c r="G13" s="18">
        <f>F13/E13</f>
        <v>0.22103386809269163</v>
      </c>
      <c r="H13" s="16">
        <f>B13-E13</f>
        <v>9616</v>
      </c>
      <c r="I13" s="16">
        <f>C13-F13</f>
        <v>2911</v>
      </c>
      <c r="J13" s="17">
        <f>I13/H13</f>
        <v>0.3027246256239601</v>
      </c>
      <c r="K13" s="21">
        <v>10216</v>
      </c>
      <c r="L13" s="22">
        <v>2885</v>
      </c>
      <c r="M13" s="17">
        <f>L13/K13</f>
        <v>0.28240015661707124</v>
      </c>
      <c r="N13" s="1"/>
      <c r="O13" s="1"/>
    </row>
    <row r="14" spans="1:15" ht="12.75">
      <c r="A14" s="25" t="s">
        <v>14</v>
      </c>
      <c r="B14" s="21">
        <v>14032</v>
      </c>
      <c r="C14" s="22">
        <v>3954</v>
      </c>
      <c r="D14" s="17">
        <f>C14/B14</f>
        <v>0.28178449258836946</v>
      </c>
      <c r="E14" s="21">
        <v>817</v>
      </c>
      <c r="F14" s="22">
        <v>234</v>
      </c>
      <c r="G14" s="18">
        <f>F14/E14</f>
        <v>0.2864137086903305</v>
      </c>
      <c r="H14" s="16">
        <f>B14-E14</f>
        <v>13215</v>
      </c>
      <c r="I14" s="16">
        <f>C14-F14</f>
        <v>3720</v>
      </c>
      <c r="J14" s="17">
        <f>I14/H14</f>
        <v>0.2814982973893303</v>
      </c>
      <c r="K14" s="21">
        <v>14376</v>
      </c>
      <c r="L14" s="22">
        <v>3632</v>
      </c>
      <c r="M14" s="17">
        <f>L14/K14</f>
        <v>0.25264329437952143</v>
      </c>
      <c r="N14" s="1"/>
      <c r="O14" s="1"/>
    </row>
    <row r="15" spans="1:15" ht="12.75">
      <c r="A15" s="25" t="s">
        <v>15</v>
      </c>
      <c r="B15" s="21">
        <v>8479</v>
      </c>
      <c r="C15" s="22">
        <v>2815</v>
      </c>
      <c r="D15" s="17">
        <f t="shared" si="0"/>
        <v>0.3319966977237882</v>
      </c>
      <c r="E15" s="21">
        <v>229</v>
      </c>
      <c r="F15" s="22">
        <v>65</v>
      </c>
      <c r="G15" s="18">
        <f t="shared" si="1"/>
        <v>0.2838427947598253</v>
      </c>
      <c r="H15" s="16">
        <f t="shared" si="5"/>
        <v>8250</v>
      </c>
      <c r="I15" s="16">
        <f t="shared" si="2"/>
        <v>2750</v>
      </c>
      <c r="J15" s="17">
        <f t="shared" si="3"/>
        <v>0.3333333333333333</v>
      </c>
      <c r="K15" s="21">
        <v>8478</v>
      </c>
      <c r="L15" s="22">
        <v>2736</v>
      </c>
      <c r="M15" s="17">
        <f>L15/K15</f>
        <v>0.3227176220806794</v>
      </c>
      <c r="N15" s="1"/>
      <c r="O15" s="1"/>
    </row>
    <row r="16" spans="1:15" ht="12.75">
      <c r="A16" s="25" t="s">
        <v>16</v>
      </c>
      <c r="B16" s="21">
        <v>10197</v>
      </c>
      <c r="C16" s="22">
        <v>2389</v>
      </c>
      <c r="D16" s="17">
        <f t="shared" si="0"/>
        <v>0.2342845935078945</v>
      </c>
      <c r="E16" s="21">
        <v>365</v>
      </c>
      <c r="F16" s="22">
        <v>103</v>
      </c>
      <c r="G16" s="18">
        <f t="shared" si="1"/>
        <v>0.2821917808219178</v>
      </c>
      <c r="H16" s="16">
        <f t="shared" si="5"/>
        <v>9832</v>
      </c>
      <c r="I16" s="16">
        <f t="shared" si="2"/>
        <v>2286</v>
      </c>
      <c r="J16" s="17">
        <f t="shared" si="3"/>
        <v>0.2325061025223759</v>
      </c>
      <c r="K16" s="21">
        <v>10197</v>
      </c>
      <c r="L16" s="22">
        <v>2279</v>
      </c>
      <c r="M16" s="17">
        <f t="shared" si="4"/>
        <v>0.22349710699225261</v>
      </c>
      <c r="N16" s="1"/>
      <c r="O16" s="1"/>
    </row>
    <row r="17" spans="1:15" ht="12.75">
      <c r="A17" s="25" t="s">
        <v>17</v>
      </c>
      <c r="B17" s="21">
        <v>8242</v>
      </c>
      <c r="C17" s="22">
        <v>2916</v>
      </c>
      <c r="D17" s="17">
        <f t="shared" si="0"/>
        <v>0.3537976219364232</v>
      </c>
      <c r="E17" s="21">
        <v>317</v>
      </c>
      <c r="F17" s="22">
        <v>90</v>
      </c>
      <c r="G17" s="18">
        <f t="shared" si="1"/>
        <v>0.28391167192429023</v>
      </c>
      <c r="H17" s="16">
        <f t="shared" si="5"/>
        <v>7925</v>
      </c>
      <c r="I17" s="16">
        <f t="shared" si="2"/>
        <v>2826</v>
      </c>
      <c r="J17" s="17">
        <f t="shared" si="3"/>
        <v>0.35659305993690854</v>
      </c>
      <c r="K17" s="21">
        <v>8473</v>
      </c>
      <c r="L17" s="22">
        <v>2904</v>
      </c>
      <c r="M17" s="17">
        <f t="shared" si="4"/>
        <v>0.342735748849286</v>
      </c>
      <c r="N17" s="1"/>
      <c r="O17" s="1"/>
    </row>
    <row r="18" spans="1:15" ht="12.75">
      <c r="A18" s="25" t="s">
        <v>18</v>
      </c>
      <c r="B18" s="21">
        <v>16622</v>
      </c>
      <c r="C18" s="22">
        <v>4484</v>
      </c>
      <c r="D18" s="17">
        <f t="shared" si="0"/>
        <v>0.269762964745518</v>
      </c>
      <c r="E18" s="21">
        <v>723</v>
      </c>
      <c r="F18" s="22">
        <v>166</v>
      </c>
      <c r="G18" s="18">
        <f t="shared" si="1"/>
        <v>0.22959889349930843</v>
      </c>
      <c r="H18" s="16">
        <f t="shared" si="5"/>
        <v>15899</v>
      </c>
      <c r="I18" s="16">
        <f t="shared" si="2"/>
        <v>4318</v>
      </c>
      <c r="J18" s="17">
        <f t="shared" si="3"/>
        <v>0.27158940813887666</v>
      </c>
      <c r="K18" s="21">
        <v>16784</v>
      </c>
      <c r="L18" s="22">
        <v>4531</v>
      </c>
      <c r="M18" s="17">
        <f t="shared" si="4"/>
        <v>0.26995948522402285</v>
      </c>
      <c r="N18" s="1"/>
      <c r="O18" s="1"/>
    </row>
    <row r="19" spans="1:15" ht="13.5" thickBot="1">
      <c r="A19" s="26" t="s">
        <v>19</v>
      </c>
      <c r="B19" s="23">
        <v>7837</v>
      </c>
      <c r="C19" s="24">
        <v>1860</v>
      </c>
      <c r="D19" s="19">
        <f t="shared" si="0"/>
        <v>0.23733571519714175</v>
      </c>
      <c r="E19" s="23">
        <v>134</v>
      </c>
      <c r="F19" s="24">
        <v>35</v>
      </c>
      <c r="G19" s="20">
        <f t="shared" si="1"/>
        <v>0.26119402985074625</v>
      </c>
      <c r="H19" s="16">
        <f t="shared" si="5"/>
        <v>7703</v>
      </c>
      <c r="I19" s="16">
        <f t="shared" si="2"/>
        <v>1825</v>
      </c>
      <c r="J19" s="19">
        <f t="shared" si="3"/>
        <v>0.23692068025444632</v>
      </c>
      <c r="K19" s="23">
        <v>7837</v>
      </c>
      <c r="L19" s="22">
        <v>2186</v>
      </c>
      <c r="M19" s="19">
        <f t="shared" si="4"/>
        <v>0.27893326528008167</v>
      </c>
      <c r="N19" s="1"/>
      <c r="O19" s="1"/>
    </row>
    <row r="20" spans="1:15" ht="13.5" thickBot="1">
      <c r="A20" s="11" t="s">
        <v>20</v>
      </c>
      <c r="B20" s="12">
        <f>SUM(B7:B19)</f>
        <v>220090</v>
      </c>
      <c r="C20" s="13">
        <f aca="true" t="shared" si="6" ref="C20:L20">SUM(C7:C19)</f>
        <v>57078</v>
      </c>
      <c r="D20" s="14">
        <f t="shared" si="0"/>
        <v>0.25933936117043027</v>
      </c>
      <c r="E20" s="12">
        <f t="shared" si="6"/>
        <v>10959</v>
      </c>
      <c r="F20" s="13">
        <f t="shared" si="6"/>
        <v>2941</v>
      </c>
      <c r="G20" s="15">
        <f t="shared" si="1"/>
        <v>0.2683639018158591</v>
      </c>
      <c r="H20" s="13">
        <f t="shared" si="6"/>
        <v>209131</v>
      </c>
      <c r="I20" s="13">
        <f t="shared" si="6"/>
        <v>54137</v>
      </c>
      <c r="J20" s="14">
        <f t="shared" si="3"/>
        <v>0.25886645212809195</v>
      </c>
      <c r="K20" s="12">
        <f t="shared" si="6"/>
        <v>222512</v>
      </c>
      <c r="L20" s="13">
        <f t="shared" si="6"/>
        <v>55962</v>
      </c>
      <c r="M20" s="14">
        <f t="shared" si="4"/>
        <v>0.2515010426403969</v>
      </c>
      <c r="O20" s="1"/>
    </row>
    <row r="22" spans="2:6" ht="12.75">
      <c r="B22" s="10"/>
      <c r="E22" s="1"/>
      <c r="F22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2023-05-15T02:59:19Z</dcterms:modified>
  <cp:category/>
  <cp:version/>
  <cp:contentType/>
  <cp:contentStatus/>
</cp:coreProperties>
</file>