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10" windowWidth="15197" windowHeight="12107" tabRatio="599" activeTab="2"/>
  </bookViews>
  <sheets>
    <sheet name="прил к приказу" sheetId="1" r:id="rId1"/>
    <sheet name="результаты" sheetId="2" r:id="rId2"/>
    <sheet name="ранги" sheetId="3" r:id="rId3"/>
  </sheets>
  <definedNames>
    <definedName name="_xlnm.Print_Titles" localSheetId="0">'прил к приказу'!$3:$4</definedName>
    <definedName name="_xlnm.Print_Titles" localSheetId="1">'результаты'!$A:$A</definedName>
  </definedNames>
  <calcPr fullCalcOnLoad="1"/>
</workbook>
</file>

<file path=xl/sharedStrings.xml><?xml version="1.0" encoding="utf-8"?>
<sst xmlns="http://schemas.openxmlformats.org/spreadsheetml/2006/main" count="339" uniqueCount="187">
  <si>
    <t>общий объем расходов бюджета поселения (за исключением субвенций на исполнение делегируемых полномочий) в отчетном финансовом году</t>
  </si>
  <si>
    <t>Руководитель</t>
  </si>
  <si>
    <t>С.А.Новикова</t>
  </si>
  <si>
    <t>имеется</t>
  </si>
  <si>
    <t>МПА1</t>
  </si>
  <si>
    <t>МПА2</t>
  </si>
  <si>
    <t>МПА3</t>
  </si>
  <si>
    <t>МПА4</t>
  </si>
  <si>
    <t>&gt;=0,90</t>
  </si>
  <si>
    <t>&gt;=0,20</t>
  </si>
  <si>
    <t>Код индикатора</t>
  </si>
  <si>
    <t>7</t>
  </si>
  <si>
    <t>объем безвозмездных поступлений и (или) поступлений налоговых доходов по дополнительным нормативам отчислений в отчетном финансовом году</t>
  </si>
  <si>
    <t>БК1</t>
  </si>
  <si>
    <t>&lt;=1</t>
  </si>
  <si>
    <t>Содержание индикатора</t>
  </si>
  <si>
    <t>Нормативное значение</t>
  </si>
  <si>
    <t>да</t>
  </si>
  <si>
    <t>&lt;=0,02</t>
  </si>
  <si>
    <t>Нормативное значение*</t>
  </si>
  <si>
    <t>Источник информации</t>
  </si>
  <si>
    <t>&lt;=0,10</t>
  </si>
  <si>
    <t>&lt;=0,05</t>
  </si>
  <si>
    <t>где:</t>
  </si>
  <si>
    <t>1</t>
  </si>
  <si>
    <t>2</t>
  </si>
  <si>
    <t>3</t>
  </si>
  <si>
    <t>4</t>
  </si>
  <si>
    <t>5</t>
  </si>
  <si>
    <t>6</t>
  </si>
  <si>
    <t>8</t>
  </si>
  <si>
    <t xml:space="preserve">А </t>
  </si>
  <si>
    <t xml:space="preserve">Б </t>
  </si>
  <si>
    <t xml:space="preserve">∑А </t>
  </si>
  <si>
    <t xml:space="preserve">∑Б </t>
  </si>
  <si>
    <t xml:space="preserve">А /Б </t>
  </si>
  <si>
    <t>(∑А /∑Б )/(А /Б )</t>
  </si>
  <si>
    <t>-</t>
  </si>
  <si>
    <t>ОБП1</t>
  </si>
  <si>
    <t>ОБП2</t>
  </si>
  <si>
    <t>ОБП3</t>
  </si>
  <si>
    <t>ОБП4</t>
  </si>
  <si>
    <t>ОБП5</t>
  </si>
  <si>
    <t>ОБП6</t>
  </si>
  <si>
    <t>ОБП10</t>
  </si>
  <si>
    <t>ОБП14</t>
  </si>
  <si>
    <t>ОБП15</t>
  </si>
  <si>
    <t>ОБП7</t>
  </si>
  <si>
    <t>ОБП9</t>
  </si>
  <si>
    <t>ОБП11</t>
  </si>
  <si>
    <t>ОБП12</t>
  </si>
  <si>
    <t>2.1 Состояние нормативной правовой базы</t>
  </si>
  <si>
    <t>2.2 Качество осуществления бюджетного процесса</t>
  </si>
  <si>
    <t>А1</t>
  </si>
  <si>
    <t>Б1</t>
  </si>
  <si>
    <t>(А-А1)*3/(Б-Б1)</t>
  </si>
  <si>
    <t>&lt;=1,15</t>
  </si>
  <si>
    <t>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 в отчетном финансовом году</t>
  </si>
  <si>
    <t>Методика расчета значения индикатора</t>
  </si>
  <si>
    <t>Перечень индикаторов, по которым проводится мониторинг и оценка качества организации осуществления бюджетного процесса, а также соблюдения требований Бюджетного кодекса Российской Федерации сельских поселениях Казачинского района, и методика их расчета</t>
  </si>
  <si>
    <t xml:space="preserve">Отношение дефицита бюджета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 </t>
  </si>
  <si>
    <t>Муниципальный правовой акт, устанавливающий порядок и требования проведения публичных слушаний по проекту бюджета поселения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</si>
  <si>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</si>
  <si>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</si>
  <si>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</si>
  <si>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>отчет об исполнении бюджета поселения</t>
  </si>
  <si>
    <t>общий объем доходов бюджета поселения в отчетном финансовом году</t>
  </si>
  <si>
    <t>размер дефицита бюджета поселения на конец отчетного финансового года</t>
  </si>
  <si>
    <t>величина снижения остатков средств на счетах по учету средств бюджета поселения в отчетном финансовом году</t>
  </si>
  <si>
    <t>информация, полученная от администрации сельсовета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</si>
  <si>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поселения, рассчитанный в соответствии с установленным порядком в отчетном финансовом году</t>
  </si>
  <si>
    <t>наличие муниципального правового акта, устанавливающего порядок и требования проведения публичных слушаний по проекту бюджета поселения, действующего в отчетном финансовом году</t>
  </si>
  <si>
    <t>значение первоначально утвержденного решением о бюджете поселения объема доходов без учета безвозмездных поступлений и (или) поступлений налоговых доходов по дополнительным нормативам отчислений в отчетном финансовом году</t>
  </si>
  <si>
    <t>информация, полученная от администрации сельсовета,
отчет об исполнении бюджета поселения</t>
  </si>
  <si>
    <t>объем налоговых и неналоговых доходов бюджета поселения в отчетном финансовом году</t>
  </si>
  <si>
    <t>объем налоговых и неналоговых доходов бюджета поселения в финансовом году, предшествующем отчетному</t>
  </si>
  <si>
    <t>общий объем расходов бюджета поселения в очередном финансовом году</t>
  </si>
  <si>
    <t>общий объем расходов бюджета поселения, произведенных в IV квартале отчетного финансового года</t>
  </si>
  <si>
    <t>общий объем расходов бюджета поселения, произведенных в I - III кварталах отчетного финансового года</t>
  </si>
  <si>
    <t>объем поступления доходов в бюджет поселения без учета безвозмездных поступлений и (или) поступлений налоговых доходов по дополнительным нормативам отчислений в отчетном финансовом году</t>
  </si>
  <si>
    <t>Приложение 
к Порядку проведения мониторинга и оценки качества организации осуществления бюджетного процесса, а также соблюдения требований Бюджетного кодекса Российской Федерации в сельских поселениях Казачинского района</t>
  </si>
  <si>
    <t>Часть 2. Организация и осуществление бюджетного процесса</t>
  </si>
  <si>
    <t>Б</t>
  </si>
  <si>
    <t>В</t>
  </si>
  <si>
    <t>Г</t>
  </si>
  <si>
    <t>(А - Б)/(В-Г ), 
при Б &gt;0 иначе А /(В - Г )</t>
  </si>
  <si>
    <t>* - для поселений, в отношении которых применяются меры, предусмотренные статьей 136 Бюджетного кодекса Российской Федерации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</si>
  <si>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</si>
  <si>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</si>
  <si>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БК3</t>
  </si>
  <si>
    <t xml:space="preserve"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сельских поселений
</t>
  </si>
  <si>
    <t>объем средств бюджета поселения,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 органов местного самоуправления сельских поселений в отчетном финансовом году</t>
  </si>
  <si>
    <t>объем налоговых и неналоговых доходов бюджетов поселений в отчетном финансовом году</t>
  </si>
  <si>
    <t>объем налоговых и неналоговых доходов бюджетов поселений в  финансовом году, предшествующем отчетному</t>
  </si>
  <si>
    <t>Просроченная кредиторская задолженность бюджета поселения по выплате заработной платы и по начислениям на оплату труда</t>
  </si>
  <si>
    <t>просроченная кредиторская задолженность бюджета поселения по выплате заработной платы и по начислениям на оплату труда на конец отчетного финансового года</t>
  </si>
  <si>
    <t>Отношение просроченной кредиторской задолженности бюджета поселения к объему расходов бюджета поселения</t>
  </si>
  <si>
    <t>размер просроченной кредиторской задолженности бюджета поселения на конец отчетного финансового года</t>
  </si>
  <si>
    <t>общий объем расходов бюджета поселения, произведенных в IV квартале отчетного финансового года за счет  средств субсидий, субвенций и иных межбюджетных трансфертов, имеющих целевое назначение, поступивших из районного бюджета</t>
  </si>
  <si>
    <t>объем расходов бюджета поселения, произведенных в I - III кварталах отчетного финансового года за счет средств субсидий, субвенций и иных межбюджетных трансфертов, имеющих целевое назначение, поступивших из районного бюджета</t>
  </si>
  <si>
    <t>ОБП8</t>
  </si>
  <si>
    <t>А</t>
  </si>
  <si>
    <t>ОБП13</t>
  </si>
  <si>
    <t>Качество осуществления бюджетного процесса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</si>
  <si>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сельских поселений</t>
  </si>
  <si>
    <t>Степень качества</t>
  </si>
  <si>
    <t>Наименование критерия</t>
  </si>
  <si>
    <t>Александровский сельсовет</t>
  </si>
  <si>
    <t>Галанинский сельсовет</t>
  </si>
  <si>
    <t>Захаровский сельсовет</t>
  </si>
  <si>
    <t>Отношенский сельсовет</t>
  </si>
  <si>
    <t>Мокрушинский сельсовет</t>
  </si>
  <si>
    <t>Рождественский сельсовет</t>
  </si>
  <si>
    <t>Вороковский сельсовет</t>
  </si>
  <si>
    <t>Казачинский сельсовет</t>
  </si>
  <si>
    <t>Момотовский сельсовет</t>
  </si>
  <si>
    <t>Новотроицкий сельсовет</t>
  </si>
  <si>
    <t>Пятковский сельсовет</t>
  </si>
  <si>
    <t>Талажанский сельсовет</t>
  </si>
  <si>
    <t>Дудовский сельсовет</t>
  </si>
  <si>
    <t>отсутствует</t>
  </si>
  <si>
    <t>№ п/п</t>
  </si>
  <si>
    <t>Наименование территориального округа/муниципального образования</t>
  </si>
  <si>
    <t>Рейтинг</t>
  </si>
  <si>
    <t>II Степень</t>
  </si>
  <si>
    <t>III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</si>
  <si>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</si>
  <si>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15, предусмотренных приказом</t>
  </si>
  <si>
    <t xml:space="preserve"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 </t>
  </si>
  <si>
    <t>наличие муниципального правового акта, устанавливающего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 , действующего в отчетном финансовом году</t>
  </si>
  <si>
    <t>Часть 1. Требования Бюджетного кодекса Российской Федерации и Закона Красноярского края от 10.07.2007 N 2-317 "О межбюджетных отношениях в Красноярском крае"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</si>
  <si>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районного бюджета)</t>
  </si>
  <si>
    <t xml:space="preserve">Доля расходов бюджета поселения, формируемых в рамках муниципальных программ, в общем объеме расходов бюджета поселения (за исключением субвенций на исполнение делегируемых полномочий) </t>
  </si>
  <si>
    <t>расходы бюджета поселения в отчетном финансовом году, формируемые в рамках муниципальных программ, утвержденных в установленном порядке</t>
  </si>
  <si>
    <t>(А / Б) / (В / Г)</t>
  </si>
  <si>
    <t>&lt;= 1</t>
  </si>
  <si>
    <t>объем расходов бюджета поселения на содержание органов местного самоуправления в отчетном финансовом году</t>
  </si>
  <si>
    <t>объем расходов бюджета поселения на содержание органов местного самоуправления в финансовом году, предшествующем отчетному финансовому году</t>
  </si>
  <si>
    <t>объем расходов бюджета поселения в финансовом году, предшествующем отчетному финансовому году</t>
  </si>
  <si>
    <t>Отношение темпа роста расходов бюджета поселения на содержание органов местного самоуправления от темпа роста расходов бюджета поселения</t>
  </si>
  <si>
    <t xml:space="preserve">Размещение на официальном сайте администрации поселения и (или) на официальном сайте Казачинского района решения о бюджете (с учетом всех внесенных изменений) </t>
  </si>
  <si>
    <t>на официальном сайте администрации поселения  и (или) на официальном сайте Казачинского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</si>
  <si>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Муниципальный правовой акт, устанавливающий порядок осуществления бюджетного процесса в поселении</t>
  </si>
  <si>
    <t>наличие муниципального правового акта, устанавливающего порядок осуществления бюджетного процесса в поселении, действующего в отчетном финансовом году</t>
  </si>
  <si>
    <t>отсутствуют</t>
  </si>
  <si>
    <t>А / Б</t>
  </si>
  <si>
    <t>Отношение фактической численности работников органов местного самоуправления поселения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поселений от предельной численности, установленной Правительством Красноярского края</t>
  </si>
  <si>
    <t>фактическая численность работников органов местного самоуправления поселений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поселений на конец отчетного финансового года</t>
  </si>
  <si>
    <t>Доля бюджетных ассигнований, перераспределенных за отчетный период, в общем объеме расходов бюджета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бюджета)</t>
  </si>
  <si>
    <t>объем бюджетных ассигнований за отчетный период (без учета расходов за счет средств субсидий, субвенций и иных межбюджетных трансфертов, имеющих целевое назначение, поступивших из районного бюджета)</t>
  </si>
  <si>
    <t xml:space="preserve">объем бюджетных ассигнований, перераспределенных за отчетный период, (без учета расходов за счет средств субсидий, субвенций и иных межбюджетных трансфертов, имеющих целевое назначение, поступивших из районного бюджета)                  </t>
  </si>
  <si>
    <t>&lt;= 0,10</t>
  </si>
  <si>
    <t>соответствует</t>
  </si>
  <si>
    <t>Проведение публичных слушаний по проекту бюджета поселения в соответствии с установленным порядком</t>
  </si>
  <si>
    <t>публичные слушания по проекту бюджета поселения за отчетный год проведены в соответствии с установленным порядком</t>
  </si>
  <si>
    <t>Своевременное предоставление годовой бюджетной отчетности об исполнении бюджета поселения в финансовое управление администрации Казачинского района</t>
  </si>
  <si>
    <t>годовая бюджетная отчетность об исполнении бюджета поселения за отчетный финансовый год, представленная в финансовое управление администрации Казачинского района соответствует установленным требованиям</t>
  </si>
  <si>
    <t>Соответствие годовой бюджетной отчетности об исполнении бюджета поселения, предоставленной в в финансовое управление администрации Казачинского района,  установленным требованиям</t>
  </si>
  <si>
    <t>Наличие нарушений бюджетного законодательства, выявленных в ходе проведения контрольных мероприятий органами государственного и муниципального финансового контроля</t>
  </si>
  <si>
    <t>Требования БК РФ и Закона Красноярского края от 10.07.2007 N 2-317 "О межбюджетных отношениях в Красноярском крае"</t>
  </si>
  <si>
    <t>План мероприятий по росту доходов и оптимизации расходов поселения</t>
  </si>
  <si>
    <t>наличие утвержденного плана мероприятий по росту доходов и оптимизации расходов поселения в отчетном финансовом году</t>
  </si>
  <si>
    <t>Оценка качества max22</t>
  </si>
  <si>
    <t>информация, имеющаяся в распоряжении финансового управления администрации Казачинского района; отчет об исполнении бюджета поселения</t>
  </si>
  <si>
    <t>объем расходов бюджета поселения в отчетном финансовом году</t>
  </si>
  <si>
    <t>нарушения бюджетного законодательства, выявленные в ходе проведения контрольных мероприятий органами государственного и муниципального финансового контроля в отчетном финансовом году отсутствуют</t>
  </si>
  <si>
    <t>предельная численность работников органов местного самоуправления поселений (за исключением предельной численности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поселений в отчетном финансовом году, установленная Постановлением Совета администрации Красноярского края от 14.11.2006 № 348-п "О формировании прогноза расходов консолидированного бюджета Красноярского края на содержание органов местного самоуправления"</t>
  </si>
  <si>
    <t>годовая бюджетная отчетность об исполнении бюджета поселения за отчетный финансовый год представлена в соответствии со сроками, установленными приказом финансового управления администрации Казачинского района</t>
  </si>
  <si>
    <t>информация, имеющаяся в распоряжении финансового управления администрации Казачинского района</t>
  </si>
  <si>
    <t>Размещение нормативных правовых актов, документов и материалов, указанных  в индикаторах МПА1-МПА4, ОБП1, ОБП12 на официальном сайте администрации поселения и (или) официальном сайте Казачинского района</t>
  </si>
  <si>
    <t>нормативные правовые акты, документы и материалы, указанные в индикаторах МПА1-МПА4,  ОБП1, ОБП12 размещены на официальном сайте администрации поселения и (или) официальном сайте Казачинского района</t>
  </si>
  <si>
    <t>Размещение нормативных правовых актов, документов и материалов, указанных  в индикаторах МПА1-МПА4, ОБП1, ОБП12 на официальном сайте администрации поселения и (или) на официальном сайте Казачинского района</t>
  </si>
  <si>
    <t>Состояние нормативной правовой базы</t>
  </si>
  <si>
    <t>Количество индикаторов соблюдения требований Бюджетного кодекса Российской Федерации, значения которых соответствуют нормативным (БК)   максимальное значение=3</t>
  </si>
  <si>
    <t xml:space="preserve">Количество индикаторов состояния нормативной правовой базы, значения которых соответствуют нормативным (МП)    максимальное значение=4
</t>
  </si>
  <si>
    <t xml:space="preserve">Количество индикаторов качества осуществления бюджетного процесса, значения которых соответствуют нормативным (ОБП)   максимальное значение=15 </t>
  </si>
  <si>
    <t>Количество индикаторов состояния нормативной правовой базы, значения которых соответствуют нормативным (МПА) 
из 4, предусмотренных приказом</t>
  </si>
  <si>
    <t>I Степень</t>
  </si>
  <si>
    <t>Количество индикаторов Оценка качества управления муниципальными финансами 
(max=22)</t>
  </si>
  <si>
    <t>II</t>
  </si>
  <si>
    <t>I</t>
  </si>
  <si>
    <t>III</t>
  </si>
  <si>
    <t>за 2021 год</t>
  </si>
  <si>
    <t>1-4</t>
  </si>
  <si>
    <t>2-6</t>
  </si>
  <si>
    <t>Ранжирование поселений Казачинского района по результатам оценки качества управления муниципальными финансами за 2022 год</t>
  </si>
  <si>
    <t>3-3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</si>
</sst>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#,##0.00_ ;[Red]\-#,##0.00\ "/>
    <numFmt numFmtId="178" formatCode="#,##0.0_ ;[Red]\-#,##0.0\ "/>
    <numFmt numFmtId="179" formatCode="#,##0.000_ ;[Red]\-#,##0.000\ "/>
    <numFmt numFmtId="180" formatCode="0.0000000000"/>
    <numFmt numFmtId="181" formatCode="0.000000000"/>
    <numFmt numFmtId="182" formatCode="0.00000000"/>
    <numFmt numFmtId="183" formatCode="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.00_);_(&quot;$&quot;* \(#,##0.00\);_(&quot;$&quot;* &quot;-&quot;??_);_(@_)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[$-10419]###\ ###\ ###\ ###\ ##0.00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2" fillId="0" borderId="13" xfId="54" applyFont="1" applyFill="1" applyBorder="1" applyAlignment="1">
      <alignment horizontal="center" vertical="top"/>
      <protection/>
    </xf>
    <xf numFmtId="0" fontId="22" fillId="0" borderId="13" xfId="54" applyFont="1" applyFill="1" applyBorder="1" applyAlignment="1">
      <alignment horizontal="center" vertical="top" wrapText="1"/>
      <protection/>
    </xf>
    <xf numFmtId="49" fontId="22" fillId="0" borderId="13" xfId="54" applyNumberFormat="1" applyFont="1" applyFill="1" applyBorder="1" applyAlignment="1">
      <alignment horizontal="center" vertical="top" wrapText="1"/>
      <protection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172" fontId="21" fillId="0" borderId="18" xfId="57" applyNumberFormat="1" applyFont="1" applyFill="1" applyBorder="1" applyAlignment="1">
      <alignment horizontal="center" vertical="top" wrapText="1"/>
      <protection/>
    </xf>
    <xf numFmtId="0" fontId="22" fillId="0" borderId="18" xfId="0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center" vertical="top" wrapText="1"/>
    </xf>
    <xf numFmtId="4" fontId="22" fillId="0" borderId="18" xfId="0" applyNumberFormat="1" applyFont="1" applyFill="1" applyBorder="1" applyAlignment="1">
      <alignment horizontal="center" vertical="top" wrapText="1"/>
    </xf>
    <xf numFmtId="4" fontId="22" fillId="0" borderId="19" xfId="0" applyNumberFormat="1" applyFont="1" applyFill="1" applyBorder="1" applyAlignment="1">
      <alignment horizontal="center" vertical="top" wrapText="1"/>
    </xf>
    <xf numFmtId="172" fontId="22" fillId="0" borderId="13" xfId="57" applyNumberFormat="1" applyFont="1" applyFill="1" applyBorder="1" applyAlignment="1">
      <alignment horizontal="center" vertical="top" wrapText="1"/>
      <protection/>
    </xf>
    <xf numFmtId="0" fontId="21" fillId="0" borderId="13" xfId="0" applyFont="1" applyFill="1" applyBorder="1" applyAlignment="1">
      <alignment horizontal="left" vertical="top" wrapText="1"/>
    </xf>
    <xf numFmtId="4" fontId="22" fillId="0" borderId="13" xfId="0" applyNumberFormat="1" applyFont="1" applyFill="1" applyBorder="1" applyAlignment="1">
      <alignment horizontal="center" vertical="top"/>
    </xf>
    <xf numFmtId="4" fontId="22" fillId="0" borderId="20" xfId="0" applyNumberFormat="1" applyFont="1" applyFill="1" applyBorder="1" applyAlignment="1">
      <alignment horizontal="center" vertical="top"/>
    </xf>
    <xf numFmtId="172" fontId="22" fillId="0" borderId="21" xfId="57" applyNumberFormat="1" applyFont="1" applyFill="1" applyBorder="1" applyAlignment="1">
      <alignment horizontal="center" vertical="top" wrapText="1"/>
      <protection/>
    </xf>
    <xf numFmtId="0" fontId="21" fillId="0" borderId="21" xfId="0" applyFont="1" applyFill="1" applyBorder="1" applyAlignment="1">
      <alignment horizontal="left" vertical="top" wrapText="1"/>
    </xf>
    <xf numFmtId="4" fontId="22" fillId="0" borderId="2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172" fontId="21" fillId="0" borderId="24" xfId="57" applyNumberFormat="1" applyFont="1" applyFill="1" applyBorder="1" applyAlignment="1">
      <alignment horizontal="left" vertical="top" wrapText="1"/>
      <protection/>
    </xf>
    <xf numFmtId="0" fontId="22" fillId="0" borderId="24" xfId="0" applyFont="1" applyFill="1" applyBorder="1" applyAlignment="1">
      <alignment horizontal="center" vertical="top"/>
    </xf>
    <xf numFmtId="172" fontId="22" fillId="0" borderId="24" xfId="57" applyNumberFormat="1" applyFont="1" applyFill="1" applyBorder="1" applyAlignment="1">
      <alignment horizontal="center" vertical="top" wrapText="1"/>
      <protection/>
    </xf>
    <xf numFmtId="0" fontId="21" fillId="0" borderId="24" xfId="0" applyFont="1" applyFill="1" applyBorder="1" applyAlignment="1">
      <alignment horizontal="left" vertical="top" wrapText="1"/>
    </xf>
    <xf numFmtId="4" fontId="21" fillId="0" borderId="24" xfId="0" applyNumberFormat="1" applyFont="1" applyFill="1" applyBorder="1" applyAlignment="1">
      <alignment horizontal="center" vertical="top" wrapText="1"/>
    </xf>
    <xf numFmtId="4" fontId="22" fillId="0" borderId="24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172" fontId="21" fillId="0" borderId="24" xfId="57" applyNumberFormat="1" applyFont="1" applyFill="1" applyBorder="1" applyAlignment="1">
      <alignment vertical="top" wrapText="1"/>
      <protection/>
    </xf>
    <xf numFmtId="172" fontId="21" fillId="0" borderId="24" xfId="57" applyNumberFormat="1" applyFont="1" applyFill="1" applyBorder="1" applyAlignment="1">
      <alignment horizontal="center" vertical="top" wrapText="1"/>
      <protection/>
    </xf>
    <xf numFmtId="4" fontId="22" fillId="0" borderId="18" xfId="0" applyNumberFormat="1" applyFont="1" applyFill="1" applyBorder="1" applyAlignment="1">
      <alignment horizontal="center" vertical="top"/>
    </xf>
    <xf numFmtId="4" fontId="22" fillId="0" borderId="19" xfId="0" applyNumberFormat="1" applyFont="1" applyFill="1" applyBorder="1" applyAlignment="1">
      <alignment horizontal="center" vertical="top"/>
    </xf>
    <xf numFmtId="172" fontId="22" fillId="0" borderId="26" xfId="57" applyNumberFormat="1" applyFont="1" applyFill="1" applyBorder="1" applyAlignment="1">
      <alignment horizontal="center" vertical="top" wrapText="1"/>
      <protection/>
    </xf>
    <xf numFmtId="0" fontId="21" fillId="0" borderId="26" xfId="0" applyFont="1" applyFill="1" applyBorder="1" applyAlignment="1">
      <alignment horizontal="left" vertical="top" wrapText="1"/>
    </xf>
    <xf numFmtId="4" fontId="22" fillId="0" borderId="26" xfId="0" applyNumberFormat="1" applyFont="1" applyFill="1" applyBorder="1" applyAlignment="1">
      <alignment horizontal="center" vertical="top"/>
    </xf>
    <xf numFmtId="4" fontId="22" fillId="0" borderId="27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2" fillId="0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top" wrapText="1"/>
    </xf>
    <xf numFmtId="172" fontId="21" fillId="0" borderId="23" xfId="57" applyNumberFormat="1" applyFont="1" applyFill="1" applyBorder="1" applyAlignment="1">
      <alignment vertical="top" wrapText="1"/>
      <protection/>
    </xf>
    <xf numFmtId="172" fontId="21" fillId="0" borderId="23" xfId="57" applyNumberFormat="1" applyFont="1" applyFill="1" applyBorder="1" applyAlignment="1">
      <alignment horizontal="center" vertical="top" wrapText="1"/>
      <protection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172" fontId="21" fillId="0" borderId="13" xfId="57" applyNumberFormat="1" applyFont="1" applyFill="1" applyBorder="1" applyAlignment="1">
      <alignment vertical="top" wrapText="1"/>
      <protection/>
    </xf>
    <xf numFmtId="172" fontId="21" fillId="0" borderId="18" xfId="57" applyNumberFormat="1" applyFont="1" applyFill="1" applyBorder="1" applyAlignment="1">
      <alignment vertical="top" wrapText="1"/>
      <protection/>
    </xf>
    <xf numFmtId="172" fontId="21" fillId="0" borderId="21" xfId="57" applyNumberFormat="1" applyFont="1" applyFill="1" applyBorder="1" applyAlignment="1">
      <alignment vertical="top" wrapText="1"/>
      <protection/>
    </xf>
    <xf numFmtId="0" fontId="21" fillId="0" borderId="23" xfId="0" applyFont="1" applyFill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9" borderId="13" xfId="0" applyFont="1" applyFill="1" applyBorder="1" applyAlignment="1">
      <alignment horizontal="center" vertical="center" wrapText="1"/>
    </xf>
    <xf numFmtId="0" fontId="26" fillId="30" borderId="13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172" fontId="26" fillId="31" borderId="13" xfId="0" applyNumberFormat="1" applyFont="1" applyFill="1" applyBorder="1" applyAlignment="1">
      <alignment horizontal="center" vertical="center" wrapText="1"/>
    </xf>
    <xf numFmtId="3" fontId="26" fillId="0" borderId="13" xfId="56" applyNumberFormat="1" applyFont="1" applyBorder="1" applyAlignment="1" applyProtection="1">
      <alignment horizontal="center" vertical="center" wrapText="1"/>
      <protection/>
    </xf>
    <xf numFmtId="172" fontId="26" fillId="29" borderId="13" xfId="0" applyNumberFormat="1" applyFont="1" applyFill="1" applyBorder="1" applyAlignment="1">
      <alignment horizontal="center" vertical="center" wrapText="1"/>
    </xf>
    <xf numFmtId="0" fontId="30" fillId="30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3" xfId="54" applyFont="1" applyFill="1" applyBorder="1" applyAlignment="1">
      <alignment horizontal="center" vertical="top"/>
      <protection/>
    </xf>
    <xf numFmtId="4" fontId="21" fillId="0" borderId="13" xfId="0" applyNumberFormat="1" applyFont="1" applyFill="1" applyBorder="1" applyAlignment="1">
      <alignment horizontal="center" vertical="top" wrapText="1"/>
    </xf>
    <xf numFmtId="4" fontId="21" fillId="0" borderId="21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172" fontId="21" fillId="0" borderId="23" xfId="57" applyNumberFormat="1" applyFont="1" applyFill="1" applyBorder="1" applyAlignment="1">
      <alignment horizontal="left" vertical="top" wrapText="1"/>
      <protection/>
    </xf>
    <xf numFmtId="172" fontId="21" fillId="0" borderId="29" xfId="57" applyNumberFormat="1" applyFont="1" applyFill="1" applyBorder="1" applyAlignment="1">
      <alignment horizontal="left" vertical="top" wrapText="1"/>
      <protection/>
    </xf>
    <xf numFmtId="0" fontId="22" fillId="0" borderId="23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0" fontId="22" fillId="0" borderId="32" xfId="0" applyFont="1" applyFill="1" applyBorder="1" applyAlignment="1">
      <alignment horizontal="center" vertical="top" wrapText="1"/>
    </xf>
    <xf numFmtId="172" fontId="21" fillId="0" borderId="33" xfId="57" applyNumberFormat="1" applyFont="1" applyFill="1" applyBorder="1" applyAlignment="1">
      <alignment horizontal="left" vertical="top" wrapText="1"/>
      <protection/>
    </xf>
    <xf numFmtId="0" fontId="22" fillId="0" borderId="33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172" fontId="21" fillId="0" borderId="18" xfId="57" applyNumberFormat="1" applyFont="1" applyFill="1" applyBorder="1" applyAlignment="1">
      <alignment horizontal="left" vertical="top" wrapText="1"/>
      <protection/>
    </xf>
    <xf numFmtId="172" fontId="21" fillId="0" borderId="13" xfId="57" applyNumberFormat="1" applyFont="1" applyFill="1" applyBorder="1" applyAlignment="1">
      <alignment horizontal="left" vertical="top" wrapText="1"/>
      <protection/>
    </xf>
    <xf numFmtId="172" fontId="21" fillId="0" borderId="21" xfId="57" applyNumberFormat="1" applyFont="1" applyFill="1" applyBorder="1" applyAlignment="1">
      <alignment horizontal="left" vertical="top" wrapText="1"/>
      <protection/>
    </xf>
    <xf numFmtId="0" fontId="22" fillId="0" borderId="34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21" fillId="0" borderId="26" xfId="0" applyNumberFormat="1" applyFont="1" applyFill="1" applyBorder="1" applyAlignment="1">
      <alignment horizontal="center" vertical="top" wrapText="1"/>
    </xf>
    <xf numFmtId="4" fontId="21" fillId="0" borderId="29" xfId="0" applyNumberFormat="1" applyFont="1" applyFill="1" applyBorder="1" applyAlignment="1">
      <alignment horizontal="center" vertical="top" wrapText="1"/>
    </xf>
    <xf numFmtId="4" fontId="21" fillId="0" borderId="33" xfId="0" applyNumberFormat="1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172" fontId="22" fillId="0" borderId="37" xfId="57" applyNumberFormat="1" applyFont="1" applyFill="1" applyBorder="1" applyAlignment="1">
      <alignment horizontal="center" vertical="top" wrapText="1"/>
      <protection/>
    </xf>
    <xf numFmtId="172" fontId="22" fillId="0" borderId="10" xfId="57" applyNumberFormat="1" applyFont="1" applyFill="1" applyBorder="1" applyAlignment="1">
      <alignment horizontal="center" vertical="top" wrapText="1"/>
      <protection/>
    </xf>
    <xf numFmtId="172" fontId="22" fillId="0" borderId="12" xfId="57" applyNumberFormat="1" applyFont="1" applyFill="1" applyBorder="1" applyAlignment="1">
      <alignment horizontal="center" vertical="top" wrapText="1"/>
      <protection/>
    </xf>
    <xf numFmtId="0" fontId="29" fillId="28" borderId="26" xfId="54" applyFont="1" applyFill="1" applyBorder="1" applyAlignment="1">
      <alignment horizontal="center" vertical="center" wrapText="1"/>
      <protection/>
    </xf>
    <xf numFmtId="0" fontId="29" fillId="28" borderId="29" xfId="54" applyFont="1" applyFill="1" applyBorder="1" applyAlignment="1">
      <alignment horizontal="center" vertical="center" wrapText="1"/>
      <protection/>
    </xf>
    <xf numFmtId="0" fontId="29" fillId="28" borderId="30" xfId="54" applyFont="1" applyFill="1" applyBorder="1" applyAlignment="1">
      <alignment horizontal="center" vertical="center" wrapText="1"/>
      <protection/>
    </xf>
    <xf numFmtId="0" fontId="27" fillId="29" borderId="26" xfId="0" applyFont="1" applyFill="1" applyBorder="1" applyAlignment="1">
      <alignment horizontal="center" vertical="center" wrapText="1"/>
    </xf>
    <xf numFmtId="0" fontId="27" fillId="29" borderId="29" xfId="0" applyFont="1" applyFill="1" applyBorder="1" applyAlignment="1">
      <alignment horizontal="center" vertical="center" wrapText="1"/>
    </xf>
    <xf numFmtId="0" fontId="27" fillId="29" borderId="30" xfId="0" applyFont="1" applyFill="1" applyBorder="1" applyAlignment="1">
      <alignment horizontal="center" vertical="center" wrapText="1"/>
    </xf>
    <xf numFmtId="0" fontId="27" fillId="30" borderId="13" xfId="0" applyFont="1" applyFill="1" applyBorder="1" applyAlignment="1">
      <alignment horizontal="center" vertical="center" wrapText="1"/>
    </xf>
    <xf numFmtId="0" fontId="27" fillId="31" borderId="26" xfId="0" applyFont="1" applyFill="1" applyBorder="1" applyAlignment="1">
      <alignment horizontal="center" vertical="center" wrapText="1"/>
    </xf>
    <xf numFmtId="0" fontId="27" fillId="31" borderId="29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38" xfId="0" applyFont="1" applyFill="1" applyBorder="1" applyAlignment="1">
      <alignment horizontal="center" vertical="center" wrapText="1"/>
    </xf>
    <xf numFmtId="0" fontId="27" fillId="28" borderId="39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39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27" fillId="27" borderId="39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оценка" xfId="56"/>
    <cellStyle name="Обычный_Показатели БК на 1 апреля 200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75" zoomScaleSheetLayoutView="75" zoomScalePageLayoutView="0" workbookViewId="0" topLeftCell="A1">
      <selection activeCell="A16" sqref="A16:H16"/>
    </sheetView>
  </sheetViews>
  <sheetFormatPr defaultColWidth="9.125" defaultRowHeight="12.75"/>
  <cols>
    <col min="1" max="1" width="10.25390625" style="1" customWidth="1"/>
    <col min="2" max="2" width="57.625" style="1" customWidth="1"/>
    <col min="3" max="3" width="26.125" style="1" customWidth="1"/>
    <col min="4" max="4" width="6.375" style="68" customWidth="1"/>
    <col min="5" max="5" width="64.25390625" style="1" customWidth="1"/>
    <col min="6" max="6" width="19.875" style="77" customWidth="1"/>
    <col min="7" max="7" width="17.25390625" style="1" customWidth="1"/>
    <col min="8" max="8" width="21.00390625" style="1" customWidth="1"/>
    <col min="9" max="16384" width="9.125" style="1" customWidth="1"/>
  </cols>
  <sheetData>
    <row r="1" spans="6:8" ht="163.5" customHeight="1">
      <c r="F1" s="138" t="s">
        <v>80</v>
      </c>
      <c r="G1" s="138"/>
      <c r="H1" s="138"/>
    </row>
    <row r="2" spans="1:8" ht="66.75" customHeight="1" thickBot="1">
      <c r="A2" s="158" t="s">
        <v>59</v>
      </c>
      <c r="B2" s="158"/>
      <c r="C2" s="158"/>
      <c r="D2" s="158"/>
      <c r="E2" s="158"/>
      <c r="F2" s="158"/>
      <c r="G2" s="158"/>
      <c r="H2" s="158"/>
    </row>
    <row r="3" spans="1:8" ht="54.75" thickBot="1">
      <c r="A3" s="5" t="s">
        <v>10</v>
      </c>
      <c r="B3" s="4" t="s">
        <v>15</v>
      </c>
      <c r="C3" s="143" t="s">
        <v>58</v>
      </c>
      <c r="D3" s="144"/>
      <c r="E3" s="145"/>
      <c r="F3" s="8" t="s">
        <v>20</v>
      </c>
      <c r="G3" s="10" t="s">
        <v>16</v>
      </c>
      <c r="H3" s="9" t="s">
        <v>19</v>
      </c>
    </row>
    <row r="4" spans="1:8" s="3" customFormat="1" ht="18.75" thickBot="1">
      <c r="A4" s="6" t="s">
        <v>24</v>
      </c>
      <c r="B4" s="7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11</v>
      </c>
      <c r="H4" s="6" t="s">
        <v>30</v>
      </c>
    </row>
    <row r="5" spans="1:8" ht="18.75" thickBot="1">
      <c r="A5" s="146" t="s">
        <v>130</v>
      </c>
      <c r="B5" s="147"/>
      <c r="C5" s="147"/>
      <c r="D5" s="147"/>
      <c r="E5" s="147"/>
      <c r="F5" s="147"/>
      <c r="G5" s="147"/>
      <c r="H5" s="148"/>
    </row>
    <row r="6" spans="1:8" ht="18">
      <c r="A6" s="114" t="s">
        <v>13</v>
      </c>
      <c r="B6" s="116" t="s">
        <v>60</v>
      </c>
      <c r="C6" s="123" t="s">
        <v>85</v>
      </c>
      <c r="D6" s="38" t="s">
        <v>23</v>
      </c>
      <c r="E6" s="39"/>
      <c r="F6" s="40"/>
      <c r="G6" s="41" t="s">
        <v>21</v>
      </c>
      <c r="H6" s="42" t="s">
        <v>22</v>
      </c>
    </row>
    <row r="7" spans="1:8" ht="36">
      <c r="A7" s="115"/>
      <c r="B7" s="117"/>
      <c r="C7" s="124"/>
      <c r="D7" s="43" t="s">
        <v>31</v>
      </c>
      <c r="E7" s="44" t="s">
        <v>67</v>
      </c>
      <c r="F7" s="140" t="s">
        <v>65</v>
      </c>
      <c r="G7" s="45"/>
      <c r="H7" s="46"/>
    </row>
    <row r="8" spans="1:8" ht="54">
      <c r="A8" s="115"/>
      <c r="B8" s="117"/>
      <c r="C8" s="124"/>
      <c r="D8" s="43" t="s">
        <v>82</v>
      </c>
      <c r="E8" s="44" t="s">
        <v>68</v>
      </c>
      <c r="F8" s="141"/>
      <c r="G8" s="45"/>
      <c r="H8" s="46"/>
    </row>
    <row r="9" spans="1:8" ht="36">
      <c r="A9" s="115"/>
      <c r="B9" s="117"/>
      <c r="C9" s="124"/>
      <c r="D9" s="43" t="s">
        <v>83</v>
      </c>
      <c r="E9" s="44" t="s">
        <v>66</v>
      </c>
      <c r="F9" s="141"/>
      <c r="G9" s="45"/>
      <c r="H9" s="46"/>
    </row>
    <row r="10" spans="1:8" ht="54.75" thickBot="1">
      <c r="A10" s="120"/>
      <c r="B10" s="121"/>
      <c r="C10" s="125"/>
      <c r="D10" s="47" t="s">
        <v>84</v>
      </c>
      <c r="E10" s="48" t="s">
        <v>12</v>
      </c>
      <c r="F10" s="142"/>
      <c r="G10" s="49"/>
      <c r="H10" s="50"/>
    </row>
    <row r="11" spans="1:8" ht="18">
      <c r="A11" s="114" t="s">
        <v>88</v>
      </c>
      <c r="B11" s="116" t="s">
        <v>87</v>
      </c>
      <c r="C11" s="118" t="s">
        <v>35</v>
      </c>
      <c r="D11" s="38" t="s">
        <v>23</v>
      </c>
      <c r="E11" s="39"/>
      <c r="F11" s="40"/>
      <c r="G11" s="41" t="s">
        <v>37</v>
      </c>
      <c r="H11" s="42" t="s">
        <v>14</v>
      </c>
    </row>
    <row r="12" spans="1:8" ht="108.75">
      <c r="A12" s="115"/>
      <c r="B12" s="117"/>
      <c r="C12" s="119"/>
      <c r="D12" s="43" t="s">
        <v>31</v>
      </c>
      <c r="E12" s="44" t="s">
        <v>57</v>
      </c>
      <c r="F12" s="112" t="s">
        <v>69</v>
      </c>
      <c r="G12" s="45"/>
      <c r="H12" s="46"/>
    </row>
    <row r="13" spans="1:8" ht="136.5" customHeight="1" thickBot="1">
      <c r="A13" s="120"/>
      <c r="B13" s="121"/>
      <c r="C13" s="122"/>
      <c r="D13" s="47" t="s">
        <v>32</v>
      </c>
      <c r="E13" s="48" t="s">
        <v>70</v>
      </c>
      <c r="F13" s="113"/>
      <c r="G13" s="49"/>
      <c r="H13" s="50"/>
    </row>
    <row r="14" spans="1:8" ht="127.5" thickBot="1">
      <c r="A14" s="36" t="s">
        <v>89</v>
      </c>
      <c r="B14" s="52" t="s">
        <v>90</v>
      </c>
      <c r="C14" s="53" t="s">
        <v>31</v>
      </c>
      <c r="D14" s="54"/>
      <c r="E14" s="55" t="s">
        <v>91</v>
      </c>
      <c r="F14" s="56" t="s">
        <v>65</v>
      </c>
      <c r="G14" s="57" t="s">
        <v>37</v>
      </c>
      <c r="H14" s="58">
        <v>0</v>
      </c>
    </row>
    <row r="15" spans="1:8" ht="18.75" thickBot="1">
      <c r="A15" s="159" t="s">
        <v>81</v>
      </c>
      <c r="B15" s="160"/>
      <c r="C15" s="160"/>
      <c r="D15" s="160"/>
      <c r="E15" s="160"/>
      <c r="F15" s="160"/>
      <c r="G15" s="160"/>
      <c r="H15" s="161"/>
    </row>
    <row r="16" spans="1:8" ht="18.75" thickBot="1">
      <c r="A16" s="149" t="s">
        <v>51</v>
      </c>
      <c r="B16" s="150"/>
      <c r="C16" s="150"/>
      <c r="D16" s="150"/>
      <c r="E16" s="150"/>
      <c r="F16" s="150"/>
      <c r="G16" s="150"/>
      <c r="H16" s="151"/>
    </row>
    <row r="17" spans="1:8" ht="72.75" thickBot="1">
      <c r="A17" s="36" t="s">
        <v>4</v>
      </c>
      <c r="B17" s="59" t="s">
        <v>61</v>
      </c>
      <c r="C17" s="53"/>
      <c r="D17" s="60"/>
      <c r="E17" s="55" t="s">
        <v>71</v>
      </c>
      <c r="F17" s="56" t="s">
        <v>69</v>
      </c>
      <c r="G17" s="57" t="s">
        <v>3</v>
      </c>
      <c r="H17" s="58" t="s">
        <v>3</v>
      </c>
    </row>
    <row r="18" spans="1:8" ht="72.75" thickBot="1">
      <c r="A18" s="37" t="s">
        <v>5</v>
      </c>
      <c r="B18" s="79" t="s">
        <v>142</v>
      </c>
      <c r="C18" s="51"/>
      <c r="D18" s="80"/>
      <c r="E18" s="86" t="s">
        <v>143</v>
      </c>
      <c r="F18" s="78" t="s">
        <v>69</v>
      </c>
      <c r="G18" s="81" t="s">
        <v>3</v>
      </c>
      <c r="H18" s="82" t="s">
        <v>3</v>
      </c>
    </row>
    <row r="19" spans="1:8" ht="145.5" thickBot="1">
      <c r="A19" s="36" t="s">
        <v>6</v>
      </c>
      <c r="B19" s="59" t="s">
        <v>128</v>
      </c>
      <c r="C19" s="53"/>
      <c r="D19" s="60"/>
      <c r="E19" s="55" t="s">
        <v>129</v>
      </c>
      <c r="F19" s="56" t="s">
        <v>69</v>
      </c>
      <c r="G19" s="57" t="s">
        <v>3</v>
      </c>
      <c r="H19" s="58" t="s">
        <v>3</v>
      </c>
    </row>
    <row r="20" spans="1:8" ht="72.75" thickBot="1">
      <c r="A20" s="87" t="s">
        <v>7</v>
      </c>
      <c r="B20" s="88" t="s">
        <v>160</v>
      </c>
      <c r="C20" s="89"/>
      <c r="D20" s="90"/>
      <c r="E20" s="88" t="s">
        <v>161</v>
      </c>
      <c r="F20" s="90" t="s">
        <v>69</v>
      </c>
      <c r="G20" s="89" t="s">
        <v>3</v>
      </c>
      <c r="H20" s="91" t="s">
        <v>3</v>
      </c>
    </row>
    <row r="21" spans="1:8" ht="18.75" thickBot="1">
      <c r="A21" s="149" t="s">
        <v>52</v>
      </c>
      <c r="B21" s="150"/>
      <c r="C21" s="150"/>
      <c r="D21" s="150"/>
      <c r="E21" s="150"/>
      <c r="F21" s="150"/>
      <c r="G21" s="150"/>
      <c r="H21" s="151"/>
    </row>
    <row r="22" spans="1:8" ht="72.75" thickBot="1">
      <c r="A22" s="36" t="s">
        <v>38</v>
      </c>
      <c r="B22" s="59" t="s">
        <v>153</v>
      </c>
      <c r="C22" s="53"/>
      <c r="D22" s="60"/>
      <c r="E22" s="59" t="s">
        <v>154</v>
      </c>
      <c r="F22" s="56" t="s">
        <v>69</v>
      </c>
      <c r="G22" s="57" t="s">
        <v>17</v>
      </c>
      <c r="H22" s="58" t="s">
        <v>17</v>
      </c>
    </row>
    <row r="23" spans="1:8" ht="18">
      <c r="A23" s="114" t="s">
        <v>39</v>
      </c>
      <c r="B23" s="116" t="s">
        <v>62</v>
      </c>
      <c r="C23" s="118" t="s">
        <v>35</v>
      </c>
      <c r="D23" s="38" t="s">
        <v>23</v>
      </c>
      <c r="E23" s="39"/>
      <c r="F23" s="40"/>
      <c r="G23" s="61" t="s">
        <v>8</v>
      </c>
      <c r="H23" s="62" t="s">
        <v>8</v>
      </c>
    </row>
    <row r="24" spans="1:8" ht="72.75">
      <c r="A24" s="115"/>
      <c r="B24" s="117"/>
      <c r="C24" s="119"/>
      <c r="D24" s="43" t="s">
        <v>31</v>
      </c>
      <c r="E24" s="44" t="s">
        <v>79</v>
      </c>
      <c r="F24" s="112" t="s">
        <v>73</v>
      </c>
      <c r="G24" s="45"/>
      <c r="H24" s="46"/>
    </row>
    <row r="25" spans="1:8" ht="91.5" thickBot="1">
      <c r="A25" s="120"/>
      <c r="B25" s="121"/>
      <c r="C25" s="122"/>
      <c r="D25" s="47" t="s">
        <v>32</v>
      </c>
      <c r="E25" s="48" t="s">
        <v>72</v>
      </c>
      <c r="F25" s="113"/>
      <c r="G25" s="49"/>
      <c r="H25" s="50"/>
    </row>
    <row r="26" spans="1:8" ht="18">
      <c r="A26" s="114" t="s">
        <v>40</v>
      </c>
      <c r="B26" s="116" t="s">
        <v>63</v>
      </c>
      <c r="C26" s="118" t="s">
        <v>36</v>
      </c>
      <c r="D26" s="38" t="s">
        <v>23</v>
      </c>
      <c r="E26" s="39"/>
      <c r="F26" s="40"/>
      <c r="G26" s="41" t="s">
        <v>14</v>
      </c>
      <c r="H26" s="42" t="s">
        <v>14</v>
      </c>
    </row>
    <row r="27" spans="1:8" ht="36">
      <c r="A27" s="115"/>
      <c r="B27" s="117"/>
      <c r="C27" s="119"/>
      <c r="D27" s="43" t="s">
        <v>33</v>
      </c>
      <c r="E27" s="44" t="s">
        <v>92</v>
      </c>
      <c r="F27" s="112" t="s">
        <v>65</v>
      </c>
      <c r="G27" s="45"/>
      <c r="H27" s="46"/>
    </row>
    <row r="28" spans="1:8" ht="54">
      <c r="A28" s="115"/>
      <c r="B28" s="117"/>
      <c r="C28" s="119"/>
      <c r="D28" s="43" t="s">
        <v>34</v>
      </c>
      <c r="E28" s="44" t="s">
        <v>93</v>
      </c>
      <c r="F28" s="112"/>
      <c r="G28" s="45"/>
      <c r="H28" s="46"/>
    </row>
    <row r="29" spans="1:8" ht="36">
      <c r="A29" s="115"/>
      <c r="B29" s="117"/>
      <c r="C29" s="119"/>
      <c r="D29" s="43" t="s">
        <v>31</v>
      </c>
      <c r="E29" s="44" t="s">
        <v>74</v>
      </c>
      <c r="F29" s="112"/>
      <c r="G29" s="45"/>
      <c r="H29" s="46"/>
    </row>
    <row r="30" spans="1:8" ht="54.75" thickBot="1">
      <c r="A30" s="115"/>
      <c r="B30" s="117"/>
      <c r="C30" s="119"/>
      <c r="D30" s="63" t="s">
        <v>32</v>
      </c>
      <c r="E30" s="64" t="s">
        <v>75</v>
      </c>
      <c r="F30" s="140"/>
      <c r="G30" s="65"/>
      <c r="H30" s="66"/>
    </row>
    <row r="31" spans="1:8" ht="72.75" thickBot="1">
      <c r="A31" s="36" t="s">
        <v>41</v>
      </c>
      <c r="B31" s="59" t="s">
        <v>94</v>
      </c>
      <c r="C31" s="54"/>
      <c r="D31" s="54"/>
      <c r="E31" s="55" t="s">
        <v>95</v>
      </c>
      <c r="F31" s="56" t="s">
        <v>65</v>
      </c>
      <c r="G31" s="57" t="s">
        <v>120</v>
      </c>
      <c r="H31" s="58" t="s">
        <v>120</v>
      </c>
    </row>
    <row r="32" spans="1:8" ht="18">
      <c r="A32" s="114" t="s">
        <v>42</v>
      </c>
      <c r="B32" s="116" t="s">
        <v>96</v>
      </c>
      <c r="C32" s="118" t="s">
        <v>35</v>
      </c>
      <c r="D32" s="38" t="s">
        <v>23</v>
      </c>
      <c r="E32" s="39"/>
      <c r="F32" s="40"/>
      <c r="G32" s="41" t="s">
        <v>18</v>
      </c>
      <c r="H32" s="42" t="s">
        <v>18</v>
      </c>
    </row>
    <row r="33" spans="1:8" ht="54">
      <c r="A33" s="115"/>
      <c r="B33" s="117"/>
      <c r="C33" s="119"/>
      <c r="D33" s="43" t="s">
        <v>31</v>
      </c>
      <c r="E33" s="44" t="s">
        <v>97</v>
      </c>
      <c r="F33" s="112" t="s">
        <v>65</v>
      </c>
      <c r="G33" s="45"/>
      <c r="H33" s="46"/>
    </row>
    <row r="34" spans="1:8" ht="36.75" thickBot="1">
      <c r="A34" s="120"/>
      <c r="B34" s="121"/>
      <c r="C34" s="122"/>
      <c r="D34" s="47" t="s">
        <v>32</v>
      </c>
      <c r="E34" s="48" t="s">
        <v>76</v>
      </c>
      <c r="F34" s="113"/>
      <c r="G34" s="49"/>
      <c r="H34" s="50"/>
    </row>
    <row r="35" spans="1:8" ht="18">
      <c r="A35" s="114" t="s">
        <v>43</v>
      </c>
      <c r="B35" s="116" t="s">
        <v>131</v>
      </c>
      <c r="C35" s="118" t="s">
        <v>55</v>
      </c>
      <c r="D35" s="38" t="s">
        <v>23</v>
      </c>
      <c r="E35" s="67"/>
      <c r="F35" s="40"/>
      <c r="G35" s="61" t="s">
        <v>56</v>
      </c>
      <c r="H35" s="62" t="s">
        <v>56</v>
      </c>
    </row>
    <row r="36" spans="1:8" ht="54">
      <c r="A36" s="115"/>
      <c r="B36" s="117"/>
      <c r="C36" s="119"/>
      <c r="D36" s="43" t="s">
        <v>31</v>
      </c>
      <c r="E36" s="44" t="s">
        <v>77</v>
      </c>
      <c r="F36" s="140" t="s">
        <v>65</v>
      </c>
      <c r="G36" s="45"/>
      <c r="H36" s="46"/>
    </row>
    <row r="37" spans="1:8" ht="54">
      <c r="A37" s="115"/>
      <c r="B37" s="117"/>
      <c r="C37" s="119"/>
      <c r="D37" s="43" t="s">
        <v>32</v>
      </c>
      <c r="E37" s="44" t="s">
        <v>78</v>
      </c>
      <c r="F37" s="141"/>
      <c r="G37" s="45"/>
      <c r="H37" s="46"/>
    </row>
    <row r="38" spans="1:8" ht="90.75">
      <c r="A38" s="115"/>
      <c r="B38" s="117"/>
      <c r="C38" s="119"/>
      <c r="D38" s="43" t="s">
        <v>53</v>
      </c>
      <c r="E38" s="44" t="s">
        <v>98</v>
      </c>
      <c r="F38" s="141"/>
      <c r="G38" s="45"/>
      <c r="H38" s="46"/>
    </row>
    <row r="39" spans="1:8" ht="91.5" thickBot="1">
      <c r="A39" s="120"/>
      <c r="B39" s="121"/>
      <c r="C39" s="122"/>
      <c r="D39" s="47" t="s">
        <v>54</v>
      </c>
      <c r="E39" s="48" t="s">
        <v>99</v>
      </c>
      <c r="F39" s="142"/>
      <c r="G39" s="49"/>
      <c r="H39" s="50"/>
    </row>
    <row r="40" spans="1:8" ht="18">
      <c r="A40" s="132" t="s">
        <v>47</v>
      </c>
      <c r="B40" s="129" t="s">
        <v>148</v>
      </c>
      <c r="C40" s="152" t="s">
        <v>35</v>
      </c>
      <c r="D40" s="38" t="s">
        <v>23</v>
      </c>
      <c r="E40" s="84"/>
      <c r="F40" s="40"/>
      <c r="G40" s="39" t="s">
        <v>151</v>
      </c>
      <c r="H40" s="70" t="s">
        <v>151</v>
      </c>
    </row>
    <row r="41" spans="1:8" ht="90.75" customHeight="1">
      <c r="A41" s="133"/>
      <c r="B41" s="130"/>
      <c r="C41" s="153"/>
      <c r="D41" s="43" t="s">
        <v>31</v>
      </c>
      <c r="E41" s="83" t="s">
        <v>149</v>
      </c>
      <c r="F41" s="112" t="s">
        <v>163</v>
      </c>
      <c r="G41" s="45"/>
      <c r="H41" s="46"/>
    </row>
    <row r="42" spans="1:8" ht="117.75" customHeight="1" thickBot="1">
      <c r="A42" s="134"/>
      <c r="B42" s="131"/>
      <c r="C42" s="154"/>
      <c r="D42" s="47" t="s">
        <v>32</v>
      </c>
      <c r="E42" s="85" t="s">
        <v>150</v>
      </c>
      <c r="F42" s="113"/>
      <c r="G42" s="49"/>
      <c r="H42" s="50"/>
    </row>
    <row r="43" spans="1:8" ht="18">
      <c r="A43" s="114" t="s">
        <v>100</v>
      </c>
      <c r="B43" s="116" t="s">
        <v>132</v>
      </c>
      <c r="C43" s="118" t="s">
        <v>35</v>
      </c>
      <c r="D43" s="38" t="s">
        <v>23</v>
      </c>
      <c r="E43" s="39"/>
      <c r="F43" s="40"/>
      <c r="G43" s="61" t="s">
        <v>9</v>
      </c>
      <c r="H43" s="62" t="s">
        <v>9</v>
      </c>
    </row>
    <row r="44" spans="1:8" ht="54">
      <c r="A44" s="115"/>
      <c r="B44" s="117"/>
      <c r="C44" s="119"/>
      <c r="D44" s="43" t="s">
        <v>31</v>
      </c>
      <c r="E44" s="44" t="s">
        <v>133</v>
      </c>
      <c r="F44" s="112" t="s">
        <v>69</v>
      </c>
      <c r="G44" s="45"/>
      <c r="H44" s="46"/>
    </row>
    <row r="45" spans="1:8" ht="54.75" thickBot="1">
      <c r="A45" s="115"/>
      <c r="B45" s="117"/>
      <c r="C45" s="119"/>
      <c r="D45" s="63" t="s">
        <v>32</v>
      </c>
      <c r="E45" s="64" t="s">
        <v>0</v>
      </c>
      <c r="F45" s="140"/>
      <c r="G45" s="65"/>
      <c r="H45" s="66"/>
    </row>
    <row r="46" spans="1:8" ht="18">
      <c r="A46" s="132" t="s">
        <v>48</v>
      </c>
      <c r="B46" s="135" t="s">
        <v>139</v>
      </c>
      <c r="C46" s="155" t="s">
        <v>134</v>
      </c>
      <c r="D46" s="69" t="s">
        <v>23</v>
      </c>
      <c r="E46" s="69"/>
      <c r="F46" s="69"/>
      <c r="G46" s="39" t="s">
        <v>135</v>
      </c>
      <c r="H46" s="70" t="s">
        <v>135</v>
      </c>
    </row>
    <row r="47" spans="1:8" ht="54">
      <c r="A47" s="133"/>
      <c r="B47" s="136"/>
      <c r="C47" s="156"/>
      <c r="D47" s="24" t="s">
        <v>101</v>
      </c>
      <c r="E47" s="71" t="s">
        <v>136</v>
      </c>
      <c r="F47" s="126" t="s">
        <v>65</v>
      </c>
      <c r="G47" s="71"/>
      <c r="H47" s="72"/>
    </row>
    <row r="48" spans="1:8" ht="64.5" customHeight="1">
      <c r="A48" s="133"/>
      <c r="B48" s="136"/>
      <c r="C48" s="156"/>
      <c r="D48" s="24" t="s">
        <v>82</v>
      </c>
      <c r="E48" s="71" t="s">
        <v>137</v>
      </c>
      <c r="F48" s="127"/>
      <c r="G48" s="71"/>
      <c r="H48" s="72"/>
    </row>
    <row r="49" spans="1:8" ht="41.25" customHeight="1">
      <c r="A49" s="133"/>
      <c r="B49" s="136"/>
      <c r="C49" s="156"/>
      <c r="D49" s="24" t="s">
        <v>83</v>
      </c>
      <c r="E49" s="71" t="s">
        <v>164</v>
      </c>
      <c r="F49" s="127"/>
      <c r="G49" s="71"/>
      <c r="H49" s="72"/>
    </row>
    <row r="50" spans="1:8" ht="49.5" customHeight="1" thickBot="1">
      <c r="A50" s="134"/>
      <c r="B50" s="137"/>
      <c r="C50" s="157"/>
      <c r="D50" s="73" t="s">
        <v>84</v>
      </c>
      <c r="E50" s="74" t="s">
        <v>138</v>
      </c>
      <c r="F50" s="128"/>
      <c r="G50" s="74"/>
      <c r="H50" s="75"/>
    </row>
    <row r="51" spans="1:8" ht="91.5" thickBot="1">
      <c r="A51" s="37" t="s">
        <v>44</v>
      </c>
      <c r="B51" s="79" t="s">
        <v>158</v>
      </c>
      <c r="C51" s="51"/>
      <c r="D51" s="80"/>
      <c r="E51" s="79" t="s">
        <v>165</v>
      </c>
      <c r="F51" s="78" t="s">
        <v>69</v>
      </c>
      <c r="G51" s="81" t="s">
        <v>144</v>
      </c>
      <c r="H51" s="82" t="s">
        <v>144</v>
      </c>
    </row>
    <row r="52" spans="1:8" ht="18">
      <c r="A52" s="132" t="s">
        <v>49</v>
      </c>
      <c r="B52" s="129" t="s">
        <v>146</v>
      </c>
      <c r="C52" s="118" t="s">
        <v>145</v>
      </c>
      <c r="D52" s="38" t="s">
        <v>23</v>
      </c>
      <c r="E52" s="67"/>
      <c r="F52" s="40"/>
      <c r="G52" s="61" t="s">
        <v>37</v>
      </c>
      <c r="H52" s="62" t="s">
        <v>135</v>
      </c>
    </row>
    <row r="53" spans="1:8" ht="126.75">
      <c r="A53" s="133"/>
      <c r="B53" s="130"/>
      <c r="C53" s="119"/>
      <c r="D53" s="43" t="s">
        <v>101</v>
      </c>
      <c r="E53" s="44" t="s">
        <v>147</v>
      </c>
      <c r="F53" s="112" t="s">
        <v>69</v>
      </c>
      <c r="G53" s="45"/>
      <c r="H53" s="46"/>
    </row>
    <row r="54" spans="1:8" ht="233.25" customHeight="1" thickBot="1">
      <c r="A54" s="134"/>
      <c r="B54" s="131"/>
      <c r="C54" s="122"/>
      <c r="D54" s="47" t="s">
        <v>82</v>
      </c>
      <c r="E54" s="48" t="s">
        <v>166</v>
      </c>
      <c r="F54" s="113"/>
      <c r="G54" s="49"/>
      <c r="H54" s="50"/>
    </row>
    <row r="55" spans="1:8" ht="91.5" thickBot="1">
      <c r="A55" s="37" t="s">
        <v>50</v>
      </c>
      <c r="B55" s="79" t="s">
        <v>140</v>
      </c>
      <c r="C55" s="51"/>
      <c r="D55" s="80"/>
      <c r="E55" s="79" t="s">
        <v>141</v>
      </c>
      <c r="F55" s="78" t="s">
        <v>69</v>
      </c>
      <c r="G55" s="81" t="s">
        <v>17</v>
      </c>
      <c r="H55" s="82" t="s">
        <v>17</v>
      </c>
    </row>
    <row r="56" spans="1:8" ht="161.25" customHeight="1" thickBot="1">
      <c r="A56" s="36" t="s">
        <v>102</v>
      </c>
      <c r="B56" s="59" t="s">
        <v>155</v>
      </c>
      <c r="C56" s="53"/>
      <c r="D56" s="60"/>
      <c r="E56" s="59" t="s">
        <v>167</v>
      </c>
      <c r="F56" s="56" t="s">
        <v>168</v>
      </c>
      <c r="G56" s="57" t="s">
        <v>17</v>
      </c>
      <c r="H56" s="58" t="s">
        <v>17</v>
      </c>
    </row>
    <row r="57" spans="1:8" ht="155.25" customHeight="1" thickBot="1">
      <c r="A57" s="36" t="s">
        <v>45</v>
      </c>
      <c r="B57" s="59" t="s">
        <v>157</v>
      </c>
      <c r="C57" s="53"/>
      <c r="D57" s="60"/>
      <c r="E57" s="59" t="s">
        <v>156</v>
      </c>
      <c r="F57" s="56" t="s">
        <v>168</v>
      </c>
      <c r="G57" s="57" t="s">
        <v>152</v>
      </c>
      <c r="H57" s="58" t="s">
        <v>152</v>
      </c>
    </row>
    <row r="58" spans="1:8" ht="91.5" thickBot="1">
      <c r="A58" s="36" t="s">
        <v>46</v>
      </c>
      <c r="B58" s="59" t="s">
        <v>169</v>
      </c>
      <c r="C58" s="53"/>
      <c r="D58" s="60"/>
      <c r="E58" s="55" t="s">
        <v>170</v>
      </c>
      <c r="F58" s="56" t="s">
        <v>69</v>
      </c>
      <c r="G58" s="57" t="s">
        <v>17</v>
      </c>
      <c r="H58" s="58" t="s">
        <v>17</v>
      </c>
    </row>
    <row r="59" spans="1:8" ht="18">
      <c r="A59" s="139" t="s">
        <v>86</v>
      </c>
      <c r="B59" s="139"/>
      <c r="C59" s="139"/>
      <c r="D59" s="139"/>
      <c r="E59" s="139"/>
      <c r="F59" s="139"/>
      <c r="G59" s="139"/>
      <c r="H59" s="139"/>
    </row>
    <row r="60" spans="1:7" ht="18">
      <c r="A60" s="1" t="s">
        <v>1</v>
      </c>
      <c r="F60" s="76"/>
      <c r="G60" s="1" t="s">
        <v>2</v>
      </c>
    </row>
  </sheetData>
  <sheetProtection/>
  <mergeCells count="48">
    <mergeCell ref="C46:C50"/>
    <mergeCell ref="A2:H2"/>
    <mergeCell ref="F12:F13"/>
    <mergeCell ref="F24:F25"/>
    <mergeCell ref="F27:F30"/>
    <mergeCell ref="A15:H15"/>
    <mergeCell ref="A21:H21"/>
    <mergeCell ref="F36:F39"/>
    <mergeCell ref="C26:C30"/>
    <mergeCell ref="A26:A30"/>
    <mergeCell ref="F1:H1"/>
    <mergeCell ref="A59:H59"/>
    <mergeCell ref="F7:F10"/>
    <mergeCell ref="F33:F34"/>
    <mergeCell ref="F44:F45"/>
    <mergeCell ref="C3:E3"/>
    <mergeCell ref="A5:H5"/>
    <mergeCell ref="A16:H16"/>
    <mergeCell ref="B40:B42"/>
    <mergeCell ref="C40:C42"/>
    <mergeCell ref="B26:B30"/>
    <mergeCell ref="F47:F50"/>
    <mergeCell ref="B52:B54"/>
    <mergeCell ref="C52:C54"/>
    <mergeCell ref="F53:F54"/>
    <mergeCell ref="A52:A54"/>
    <mergeCell ref="B46:B50"/>
    <mergeCell ref="A46:A50"/>
    <mergeCell ref="C35:C39"/>
    <mergeCell ref="A40:A42"/>
    <mergeCell ref="C23:C25"/>
    <mergeCell ref="A6:A10"/>
    <mergeCell ref="B6:B10"/>
    <mergeCell ref="C6:C10"/>
    <mergeCell ref="A11:A13"/>
    <mergeCell ref="B11:B13"/>
    <mergeCell ref="C11:C13"/>
    <mergeCell ref="A23:A25"/>
    <mergeCell ref="B23:B25"/>
    <mergeCell ref="F41:F42"/>
    <mergeCell ref="A43:A45"/>
    <mergeCell ref="B43:B45"/>
    <mergeCell ref="C43:C45"/>
    <mergeCell ref="A32:A34"/>
    <mergeCell ref="B32:B34"/>
    <mergeCell ref="C32:C34"/>
    <mergeCell ref="A35:A39"/>
    <mergeCell ref="B35:B39"/>
  </mergeCells>
  <printOptions/>
  <pageMargins left="0.1968503937007874" right="0.1968503937007874" top="0.1968503937007874" bottom="0.3937007874015748" header="0.11811023622047245" footer="0.1968503937007874"/>
  <pageSetup fitToHeight="100" horizontalDpi="600" verticalDpi="600" orientation="landscape" paperSize="9" scale="5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19"/>
  <sheetViews>
    <sheetView zoomScale="75" zoomScaleNormal="75" zoomScalePageLayoutView="0" workbookViewId="0" topLeftCell="K4">
      <selection activeCell="Z3" sqref="Z3:AB19"/>
    </sheetView>
  </sheetViews>
  <sheetFormatPr defaultColWidth="9.00390625" defaultRowHeight="12.75"/>
  <cols>
    <col min="1" max="1" width="28.75390625" style="13" bestFit="1" customWidth="1"/>
    <col min="2" max="2" width="17.375" style="13" customWidth="1"/>
    <col min="3" max="3" width="26.625" style="13" customWidth="1"/>
    <col min="4" max="28" width="17.375" style="13" customWidth="1"/>
    <col min="29" max="16384" width="9.00390625" style="13" customWidth="1"/>
  </cols>
  <sheetData>
    <row r="2" spans="1:27" ht="58.5" customHeight="1">
      <c r="A2" s="12" t="s">
        <v>182</v>
      </c>
      <c r="B2" s="12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8" s="15" customFormat="1" ht="40.5" customHeight="1">
      <c r="A3" s="98" t="s">
        <v>106</v>
      </c>
      <c r="B3" s="176" t="s">
        <v>159</v>
      </c>
      <c r="C3" s="177"/>
      <c r="D3" s="178"/>
      <c r="E3" s="169" t="s">
        <v>173</v>
      </c>
      <c r="F3" s="180" t="s">
        <v>172</v>
      </c>
      <c r="G3" s="181"/>
      <c r="H3" s="181"/>
      <c r="I3" s="182"/>
      <c r="J3" s="172" t="s">
        <v>174</v>
      </c>
      <c r="K3" s="173" t="s">
        <v>103</v>
      </c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5"/>
      <c r="Z3" s="162" t="s">
        <v>175</v>
      </c>
      <c r="AA3" s="165" t="s">
        <v>162</v>
      </c>
      <c r="AB3" s="168" t="s">
        <v>105</v>
      </c>
    </row>
    <row r="4" spans="1:28" s="15" customFormat="1" ht="12.75" customHeight="1">
      <c r="A4" s="99"/>
      <c r="B4" s="19" t="s">
        <v>13</v>
      </c>
      <c r="C4" s="19" t="s">
        <v>88</v>
      </c>
      <c r="D4" s="19" t="s">
        <v>89</v>
      </c>
      <c r="E4" s="170"/>
      <c r="F4" s="20" t="s">
        <v>4</v>
      </c>
      <c r="G4" s="20" t="s">
        <v>5</v>
      </c>
      <c r="H4" s="20" t="s">
        <v>6</v>
      </c>
      <c r="I4" s="20" t="s">
        <v>7</v>
      </c>
      <c r="J4" s="179"/>
      <c r="K4" s="21" t="s">
        <v>38</v>
      </c>
      <c r="L4" s="21" t="s">
        <v>39</v>
      </c>
      <c r="M4" s="21" t="s">
        <v>40</v>
      </c>
      <c r="N4" s="21" t="s">
        <v>41</v>
      </c>
      <c r="O4" s="21" t="s">
        <v>42</v>
      </c>
      <c r="P4" s="21" t="s">
        <v>43</v>
      </c>
      <c r="Q4" s="21" t="s">
        <v>47</v>
      </c>
      <c r="R4" s="21" t="s">
        <v>100</v>
      </c>
      <c r="S4" s="21" t="s">
        <v>48</v>
      </c>
      <c r="T4" s="21" t="s">
        <v>44</v>
      </c>
      <c r="U4" s="21" t="s">
        <v>49</v>
      </c>
      <c r="V4" s="21" t="s">
        <v>50</v>
      </c>
      <c r="W4" s="21" t="s">
        <v>102</v>
      </c>
      <c r="X4" s="21" t="s">
        <v>45</v>
      </c>
      <c r="Y4" s="21" t="s">
        <v>46</v>
      </c>
      <c r="Z4" s="163"/>
      <c r="AA4" s="166"/>
      <c r="AB4" s="168"/>
    </row>
    <row r="5" spans="1:28" s="15" customFormat="1" ht="366.75" customHeight="1">
      <c r="A5" s="100"/>
      <c r="B5" s="18" t="s">
        <v>60</v>
      </c>
      <c r="C5" s="16" t="s">
        <v>87</v>
      </c>
      <c r="D5" s="18" t="s">
        <v>104</v>
      </c>
      <c r="E5" s="170"/>
      <c r="F5" s="18" t="s">
        <v>61</v>
      </c>
      <c r="G5" s="18" t="s">
        <v>142</v>
      </c>
      <c r="H5" s="18" t="s">
        <v>128</v>
      </c>
      <c r="I5" s="18" t="s">
        <v>160</v>
      </c>
      <c r="J5" s="179"/>
      <c r="K5" s="18" t="s">
        <v>153</v>
      </c>
      <c r="L5" s="18" t="s">
        <v>62</v>
      </c>
      <c r="M5" s="18" t="s">
        <v>63</v>
      </c>
      <c r="N5" s="18" t="s">
        <v>94</v>
      </c>
      <c r="O5" s="18" t="s">
        <v>96</v>
      </c>
      <c r="P5" s="18" t="s">
        <v>64</v>
      </c>
      <c r="Q5" s="18" t="s">
        <v>148</v>
      </c>
      <c r="R5" s="18" t="s">
        <v>132</v>
      </c>
      <c r="S5" s="18" t="s">
        <v>139</v>
      </c>
      <c r="T5" s="18" t="s">
        <v>158</v>
      </c>
      <c r="U5" s="18" t="s">
        <v>146</v>
      </c>
      <c r="V5" s="18" t="s">
        <v>140</v>
      </c>
      <c r="W5" s="18" t="s">
        <v>155</v>
      </c>
      <c r="X5" s="18" t="s">
        <v>157</v>
      </c>
      <c r="Y5" s="18" t="s">
        <v>171</v>
      </c>
      <c r="Z5" s="164"/>
      <c r="AA5" s="167"/>
      <c r="AB5" s="168"/>
    </row>
    <row r="6" spans="1:28" s="15" customFormat="1" ht="12">
      <c r="A6" s="14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97">
        <v>27</v>
      </c>
    </row>
    <row r="7" spans="1:28" ht="15.75" customHeight="1">
      <c r="A7" s="92" t="s">
        <v>107</v>
      </c>
      <c r="B7" s="102">
        <v>1</v>
      </c>
      <c r="C7" s="102">
        <v>1</v>
      </c>
      <c r="D7" s="102">
        <v>1</v>
      </c>
      <c r="E7" s="103">
        <f>B7+C7+D7</f>
        <v>3</v>
      </c>
      <c r="F7" s="17">
        <v>1</v>
      </c>
      <c r="G7" s="17">
        <v>1</v>
      </c>
      <c r="H7" s="17">
        <v>1</v>
      </c>
      <c r="I7" s="17">
        <v>1</v>
      </c>
      <c r="J7" s="93">
        <f>F7+G7+H7+I7</f>
        <v>4</v>
      </c>
      <c r="K7" s="17">
        <v>1</v>
      </c>
      <c r="L7" s="17">
        <v>1</v>
      </c>
      <c r="M7" s="104">
        <v>1</v>
      </c>
      <c r="N7" s="17">
        <v>1</v>
      </c>
      <c r="O7" s="17">
        <v>1</v>
      </c>
      <c r="P7" s="94">
        <v>0</v>
      </c>
      <c r="Q7" s="94">
        <v>0</v>
      </c>
      <c r="R7" s="94">
        <v>1</v>
      </c>
      <c r="S7" s="101">
        <v>1</v>
      </c>
      <c r="T7" s="17">
        <v>0</v>
      </c>
      <c r="U7" s="17">
        <v>1</v>
      </c>
      <c r="V7" s="94">
        <v>1</v>
      </c>
      <c r="W7" s="17">
        <v>0</v>
      </c>
      <c r="X7" s="17">
        <v>1</v>
      </c>
      <c r="Y7" s="17">
        <v>0</v>
      </c>
      <c r="Z7" s="95">
        <f>SUM(K7:Y7)</f>
        <v>10</v>
      </c>
      <c r="AA7" s="105">
        <f aca="true" t="shared" si="0" ref="AA7:AA19">Z7+J7+E7</f>
        <v>17</v>
      </c>
      <c r="AB7" s="106" t="s">
        <v>179</v>
      </c>
    </row>
    <row r="8" spans="1:28" ht="15">
      <c r="A8" s="92" t="s">
        <v>113</v>
      </c>
      <c r="B8" s="102">
        <v>1</v>
      </c>
      <c r="C8" s="102">
        <v>1</v>
      </c>
      <c r="D8" s="102">
        <v>1</v>
      </c>
      <c r="E8" s="103">
        <f aca="true" t="shared" si="1" ref="E8:E19">B8+C8+D8</f>
        <v>3</v>
      </c>
      <c r="F8" s="17">
        <v>1</v>
      </c>
      <c r="G8" s="17">
        <v>1</v>
      </c>
      <c r="H8" s="17">
        <v>1</v>
      </c>
      <c r="I8" s="17">
        <v>1</v>
      </c>
      <c r="J8" s="93">
        <f aca="true" t="shared" si="2" ref="J8:J19">F8+G8+H8+I8</f>
        <v>4</v>
      </c>
      <c r="K8" s="17">
        <v>1</v>
      </c>
      <c r="L8" s="17">
        <v>1</v>
      </c>
      <c r="M8" s="104">
        <v>1</v>
      </c>
      <c r="N8" s="17">
        <v>1</v>
      </c>
      <c r="O8" s="17">
        <v>1</v>
      </c>
      <c r="P8" s="94">
        <v>0</v>
      </c>
      <c r="Q8" s="94">
        <v>0</v>
      </c>
      <c r="R8" s="94">
        <v>1</v>
      </c>
      <c r="S8" s="101">
        <v>1</v>
      </c>
      <c r="T8" s="17">
        <v>0</v>
      </c>
      <c r="U8" s="17">
        <v>1</v>
      </c>
      <c r="V8" s="94">
        <v>1</v>
      </c>
      <c r="W8" s="17">
        <v>1</v>
      </c>
      <c r="X8" s="17">
        <v>1</v>
      </c>
      <c r="Y8" s="17">
        <v>0</v>
      </c>
      <c r="Z8" s="95">
        <f aca="true" t="shared" si="3" ref="Z8:Z19">SUM(K8:Y8)</f>
        <v>11</v>
      </c>
      <c r="AA8" s="96">
        <f t="shared" si="0"/>
        <v>18</v>
      </c>
      <c r="AB8" s="106" t="s">
        <v>180</v>
      </c>
    </row>
    <row r="9" spans="1:28" ht="15">
      <c r="A9" s="92" t="s">
        <v>108</v>
      </c>
      <c r="B9" s="102">
        <v>1</v>
      </c>
      <c r="C9" s="102">
        <v>1</v>
      </c>
      <c r="D9" s="102">
        <v>1</v>
      </c>
      <c r="E9" s="103">
        <f t="shared" si="1"/>
        <v>3</v>
      </c>
      <c r="F9" s="17">
        <v>1</v>
      </c>
      <c r="G9" s="17">
        <v>1</v>
      </c>
      <c r="H9" s="17">
        <v>1</v>
      </c>
      <c r="I9" s="17">
        <v>1</v>
      </c>
      <c r="J9" s="93">
        <f t="shared" si="2"/>
        <v>4</v>
      </c>
      <c r="K9" s="17">
        <v>1</v>
      </c>
      <c r="L9" s="17">
        <v>1</v>
      </c>
      <c r="M9" s="104">
        <v>0</v>
      </c>
      <c r="N9" s="17">
        <v>1</v>
      </c>
      <c r="O9" s="17">
        <v>1</v>
      </c>
      <c r="P9" s="94">
        <v>0</v>
      </c>
      <c r="Q9" s="94">
        <v>0</v>
      </c>
      <c r="R9" s="94">
        <v>1</v>
      </c>
      <c r="S9" s="101">
        <v>1</v>
      </c>
      <c r="T9" s="17">
        <v>0</v>
      </c>
      <c r="U9" s="17">
        <v>1</v>
      </c>
      <c r="V9" s="94">
        <v>1</v>
      </c>
      <c r="W9" s="17">
        <v>1</v>
      </c>
      <c r="X9" s="17">
        <v>1</v>
      </c>
      <c r="Y9" s="17">
        <v>0</v>
      </c>
      <c r="Z9" s="95">
        <f t="shared" si="3"/>
        <v>10</v>
      </c>
      <c r="AA9" s="96">
        <f t="shared" si="0"/>
        <v>17</v>
      </c>
      <c r="AB9" s="106" t="s">
        <v>179</v>
      </c>
    </row>
    <row r="10" spans="1:28" ht="15">
      <c r="A10" s="92" t="s">
        <v>119</v>
      </c>
      <c r="B10" s="102">
        <v>1</v>
      </c>
      <c r="C10" s="102">
        <v>1</v>
      </c>
      <c r="D10" s="102">
        <v>1</v>
      </c>
      <c r="E10" s="103">
        <f t="shared" si="1"/>
        <v>3</v>
      </c>
      <c r="F10" s="17">
        <v>1</v>
      </c>
      <c r="G10" s="17">
        <v>1</v>
      </c>
      <c r="H10" s="17">
        <v>1</v>
      </c>
      <c r="I10" s="17">
        <v>1</v>
      </c>
      <c r="J10" s="93">
        <f t="shared" si="2"/>
        <v>4</v>
      </c>
      <c r="K10" s="17">
        <v>1</v>
      </c>
      <c r="L10" s="17">
        <v>1</v>
      </c>
      <c r="M10" s="104">
        <v>1</v>
      </c>
      <c r="N10" s="17">
        <v>1</v>
      </c>
      <c r="O10" s="17">
        <v>1</v>
      </c>
      <c r="P10" s="94">
        <v>0</v>
      </c>
      <c r="Q10" s="94">
        <v>0</v>
      </c>
      <c r="R10" s="94">
        <v>1</v>
      </c>
      <c r="S10" s="101">
        <v>1</v>
      </c>
      <c r="T10" s="17">
        <v>0</v>
      </c>
      <c r="U10" s="17">
        <v>1</v>
      </c>
      <c r="V10" s="94">
        <v>1</v>
      </c>
      <c r="W10" s="17">
        <v>0</v>
      </c>
      <c r="X10" s="17">
        <v>1</v>
      </c>
      <c r="Y10" s="17">
        <v>0</v>
      </c>
      <c r="Z10" s="95">
        <f t="shared" si="3"/>
        <v>10</v>
      </c>
      <c r="AA10" s="96">
        <f t="shared" si="0"/>
        <v>17</v>
      </c>
      <c r="AB10" s="106" t="s">
        <v>179</v>
      </c>
    </row>
    <row r="11" spans="1:28" ht="15">
      <c r="A11" s="92" t="s">
        <v>109</v>
      </c>
      <c r="B11" s="102">
        <v>1</v>
      </c>
      <c r="C11" s="102">
        <v>1</v>
      </c>
      <c r="D11" s="102">
        <v>1</v>
      </c>
      <c r="E11" s="103">
        <f t="shared" si="1"/>
        <v>3</v>
      </c>
      <c r="F11" s="17">
        <v>1</v>
      </c>
      <c r="G11" s="17">
        <v>1</v>
      </c>
      <c r="H11" s="17">
        <v>1</v>
      </c>
      <c r="I11" s="17">
        <v>1</v>
      </c>
      <c r="J11" s="93">
        <f t="shared" si="2"/>
        <v>4</v>
      </c>
      <c r="K11" s="17">
        <v>1</v>
      </c>
      <c r="L11" s="17">
        <v>1</v>
      </c>
      <c r="M11" s="104">
        <v>1</v>
      </c>
      <c r="N11" s="17">
        <v>1</v>
      </c>
      <c r="O11" s="17">
        <v>1</v>
      </c>
      <c r="P11" s="94">
        <v>0</v>
      </c>
      <c r="Q11" s="94">
        <v>0</v>
      </c>
      <c r="R11" s="94">
        <v>0</v>
      </c>
      <c r="S11" s="101">
        <v>1</v>
      </c>
      <c r="T11" s="17">
        <v>0</v>
      </c>
      <c r="U11" s="17">
        <v>1</v>
      </c>
      <c r="V11" s="94">
        <v>1</v>
      </c>
      <c r="W11" s="17">
        <v>0</v>
      </c>
      <c r="X11" s="17">
        <v>1</v>
      </c>
      <c r="Y11" s="17">
        <v>0</v>
      </c>
      <c r="Z11" s="95">
        <f t="shared" si="3"/>
        <v>9</v>
      </c>
      <c r="AA11" s="96">
        <f t="shared" si="0"/>
        <v>16</v>
      </c>
      <c r="AB11" s="106" t="s">
        <v>181</v>
      </c>
    </row>
    <row r="12" spans="1:28" ht="15">
      <c r="A12" s="92" t="s">
        <v>114</v>
      </c>
      <c r="B12" s="102">
        <v>1</v>
      </c>
      <c r="C12" s="102">
        <v>1</v>
      </c>
      <c r="D12" s="102">
        <v>1</v>
      </c>
      <c r="E12" s="103">
        <f t="shared" si="1"/>
        <v>3</v>
      </c>
      <c r="F12" s="17">
        <v>1</v>
      </c>
      <c r="G12" s="17">
        <v>1</v>
      </c>
      <c r="H12" s="17">
        <v>1</v>
      </c>
      <c r="I12" s="17">
        <v>1</v>
      </c>
      <c r="J12" s="93">
        <f t="shared" si="2"/>
        <v>4</v>
      </c>
      <c r="K12" s="17">
        <v>1</v>
      </c>
      <c r="L12" s="17">
        <v>1</v>
      </c>
      <c r="M12" s="104">
        <v>0</v>
      </c>
      <c r="N12" s="17">
        <v>1</v>
      </c>
      <c r="O12" s="17">
        <v>1</v>
      </c>
      <c r="P12" s="94">
        <v>0</v>
      </c>
      <c r="Q12" s="94">
        <v>0</v>
      </c>
      <c r="R12" s="94">
        <v>1</v>
      </c>
      <c r="S12" s="101">
        <v>1</v>
      </c>
      <c r="T12" s="17">
        <v>0</v>
      </c>
      <c r="U12" s="17">
        <v>1</v>
      </c>
      <c r="V12" s="94">
        <v>1</v>
      </c>
      <c r="W12" s="17">
        <v>1</v>
      </c>
      <c r="X12" s="17">
        <v>1</v>
      </c>
      <c r="Y12" s="17">
        <v>0</v>
      </c>
      <c r="Z12" s="95">
        <f t="shared" si="3"/>
        <v>10</v>
      </c>
      <c r="AA12" s="96">
        <f t="shared" si="0"/>
        <v>17</v>
      </c>
      <c r="AB12" s="106" t="s">
        <v>179</v>
      </c>
    </row>
    <row r="13" spans="1:28" ht="15">
      <c r="A13" s="92" t="s">
        <v>111</v>
      </c>
      <c r="B13" s="102">
        <v>1</v>
      </c>
      <c r="C13" s="102">
        <v>1</v>
      </c>
      <c r="D13" s="102">
        <v>1</v>
      </c>
      <c r="E13" s="103">
        <f t="shared" si="1"/>
        <v>3</v>
      </c>
      <c r="F13" s="17">
        <v>1</v>
      </c>
      <c r="G13" s="17">
        <v>1</v>
      </c>
      <c r="H13" s="17">
        <v>1</v>
      </c>
      <c r="I13" s="17">
        <v>1</v>
      </c>
      <c r="J13" s="93">
        <f t="shared" si="2"/>
        <v>4</v>
      </c>
      <c r="K13" s="17">
        <v>1</v>
      </c>
      <c r="L13" s="17">
        <v>1</v>
      </c>
      <c r="M13" s="104">
        <v>0</v>
      </c>
      <c r="N13" s="17">
        <v>1</v>
      </c>
      <c r="O13" s="17">
        <v>1</v>
      </c>
      <c r="P13" s="94">
        <v>0</v>
      </c>
      <c r="Q13" s="94">
        <v>0</v>
      </c>
      <c r="R13" s="94">
        <v>1</v>
      </c>
      <c r="S13" s="101">
        <v>1</v>
      </c>
      <c r="T13" s="17">
        <v>0</v>
      </c>
      <c r="U13" s="17">
        <v>1</v>
      </c>
      <c r="V13" s="94">
        <v>1</v>
      </c>
      <c r="W13" s="17">
        <v>1</v>
      </c>
      <c r="X13" s="17">
        <v>1</v>
      </c>
      <c r="Y13" s="17">
        <v>0</v>
      </c>
      <c r="Z13" s="95">
        <f t="shared" si="3"/>
        <v>10</v>
      </c>
      <c r="AA13" s="96">
        <f t="shared" si="0"/>
        <v>17</v>
      </c>
      <c r="AB13" s="106" t="s">
        <v>179</v>
      </c>
    </row>
    <row r="14" spans="1:28" ht="15">
      <c r="A14" s="92" t="s">
        <v>115</v>
      </c>
      <c r="B14" s="102">
        <v>1</v>
      </c>
      <c r="C14" s="102">
        <v>0</v>
      </c>
      <c r="D14" s="102">
        <v>1</v>
      </c>
      <c r="E14" s="103">
        <f t="shared" si="1"/>
        <v>2</v>
      </c>
      <c r="F14" s="17">
        <v>1</v>
      </c>
      <c r="G14" s="17">
        <v>1</v>
      </c>
      <c r="H14" s="17">
        <v>1</v>
      </c>
      <c r="I14" s="17">
        <v>1</v>
      </c>
      <c r="J14" s="93">
        <f t="shared" si="2"/>
        <v>4</v>
      </c>
      <c r="K14" s="17">
        <v>1</v>
      </c>
      <c r="L14" s="17">
        <v>1</v>
      </c>
      <c r="M14" s="104">
        <v>1</v>
      </c>
      <c r="N14" s="17">
        <v>1</v>
      </c>
      <c r="O14" s="17">
        <v>1</v>
      </c>
      <c r="P14" s="94">
        <v>0</v>
      </c>
      <c r="Q14" s="94">
        <v>0</v>
      </c>
      <c r="R14" s="94">
        <v>1</v>
      </c>
      <c r="S14" s="101">
        <v>1</v>
      </c>
      <c r="T14" s="17">
        <v>0</v>
      </c>
      <c r="U14" s="17">
        <v>1</v>
      </c>
      <c r="V14" s="94">
        <v>1</v>
      </c>
      <c r="W14" s="17">
        <v>1</v>
      </c>
      <c r="X14" s="17">
        <v>1</v>
      </c>
      <c r="Y14" s="17">
        <v>0</v>
      </c>
      <c r="Z14" s="95">
        <f t="shared" si="3"/>
        <v>11</v>
      </c>
      <c r="AA14" s="96">
        <f t="shared" si="0"/>
        <v>17</v>
      </c>
      <c r="AB14" s="106" t="s">
        <v>179</v>
      </c>
    </row>
    <row r="15" spans="1:28" ht="15">
      <c r="A15" s="92" t="s">
        <v>116</v>
      </c>
      <c r="B15" s="102">
        <v>1</v>
      </c>
      <c r="C15" s="102">
        <v>1</v>
      </c>
      <c r="D15" s="102">
        <v>1</v>
      </c>
      <c r="E15" s="103">
        <f t="shared" si="1"/>
        <v>3</v>
      </c>
      <c r="F15" s="17">
        <v>1</v>
      </c>
      <c r="G15" s="17">
        <v>1</v>
      </c>
      <c r="H15" s="17">
        <v>1</v>
      </c>
      <c r="I15" s="17">
        <v>1</v>
      </c>
      <c r="J15" s="93">
        <f t="shared" si="2"/>
        <v>4</v>
      </c>
      <c r="K15" s="17">
        <v>1</v>
      </c>
      <c r="L15" s="17">
        <v>1</v>
      </c>
      <c r="M15" s="104">
        <v>1</v>
      </c>
      <c r="N15" s="17">
        <v>1</v>
      </c>
      <c r="O15" s="17">
        <v>1</v>
      </c>
      <c r="P15" s="94">
        <v>0</v>
      </c>
      <c r="Q15" s="94">
        <v>0</v>
      </c>
      <c r="R15" s="94">
        <v>1</v>
      </c>
      <c r="S15" s="101">
        <v>1</v>
      </c>
      <c r="T15" s="17">
        <v>0</v>
      </c>
      <c r="U15" s="17">
        <v>1</v>
      </c>
      <c r="V15" s="94">
        <v>1</v>
      </c>
      <c r="W15" s="17">
        <v>1</v>
      </c>
      <c r="X15" s="17">
        <v>1</v>
      </c>
      <c r="Y15" s="17">
        <v>0</v>
      </c>
      <c r="Z15" s="95">
        <f t="shared" si="3"/>
        <v>11</v>
      </c>
      <c r="AA15" s="96">
        <f t="shared" si="0"/>
        <v>18</v>
      </c>
      <c r="AB15" s="106" t="s">
        <v>180</v>
      </c>
    </row>
    <row r="16" spans="1:28" ht="15">
      <c r="A16" s="92" t="s">
        <v>110</v>
      </c>
      <c r="B16" s="102">
        <v>1</v>
      </c>
      <c r="C16" s="102">
        <v>1</v>
      </c>
      <c r="D16" s="102">
        <v>1</v>
      </c>
      <c r="E16" s="103">
        <f t="shared" si="1"/>
        <v>3</v>
      </c>
      <c r="F16" s="17">
        <v>1</v>
      </c>
      <c r="G16" s="17">
        <v>1</v>
      </c>
      <c r="H16" s="17">
        <v>1</v>
      </c>
      <c r="I16" s="17">
        <v>1</v>
      </c>
      <c r="J16" s="93">
        <f t="shared" si="2"/>
        <v>4</v>
      </c>
      <c r="K16" s="17">
        <v>1</v>
      </c>
      <c r="L16" s="17">
        <v>1</v>
      </c>
      <c r="M16" s="104">
        <v>1</v>
      </c>
      <c r="N16" s="17">
        <v>1</v>
      </c>
      <c r="O16" s="17">
        <v>1</v>
      </c>
      <c r="P16" s="94">
        <v>0</v>
      </c>
      <c r="Q16" s="94">
        <v>0</v>
      </c>
      <c r="R16" s="94">
        <v>1</v>
      </c>
      <c r="S16" s="101">
        <v>1</v>
      </c>
      <c r="T16" s="17">
        <v>0</v>
      </c>
      <c r="U16" s="17">
        <v>1</v>
      </c>
      <c r="V16" s="94">
        <v>1</v>
      </c>
      <c r="W16" s="17">
        <v>0</v>
      </c>
      <c r="X16" s="17">
        <v>1</v>
      </c>
      <c r="Y16" s="17">
        <v>0</v>
      </c>
      <c r="Z16" s="95">
        <f t="shared" si="3"/>
        <v>10</v>
      </c>
      <c r="AA16" s="96">
        <f t="shared" si="0"/>
        <v>17</v>
      </c>
      <c r="AB16" s="106" t="s">
        <v>179</v>
      </c>
    </row>
    <row r="17" spans="1:28" ht="15">
      <c r="A17" s="92" t="s">
        <v>117</v>
      </c>
      <c r="B17" s="102">
        <v>1</v>
      </c>
      <c r="C17" s="102">
        <v>1</v>
      </c>
      <c r="D17" s="102">
        <v>1</v>
      </c>
      <c r="E17" s="103">
        <f t="shared" si="1"/>
        <v>3</v>
      </c>
      <c r="F17" s="17">
        <v>1</v>
      </c>
      <c r="G17" s="17">
        <v>1</v>
      </c>
      <c r="H17" s="17">
        <v>1</v>
      </c>
      <c r="I17" s="17">
        <v>1</v>
      </c>
      <c r="J17" s="93">
        <f t="shared" si="2"/>
        <v>4</v>
      </c>
      <c r="K17" s="17">
        <v>1</v>
      </c>
      <c r="L17" s="17">
        <v>1</v>
      </c>
      <c r="M17" s="104">
        <v>0</v>
      </c>
      <c r="N17" s="17">
        <v>1</v>
      </c>
      <c r="O17" s="17">
        <v>1</v>
      </c>
      <c r="P17" s="94">
        <v>0</v>
      </c>
      <c r="Q17" s="94">
        <v>0</v>
      </c>
      <c r="R17" s="94">
        <v>1</v>
      </c>
      <c r="S17" s="101">
        <v>1</v>
      </c>
      <c r="T17" s="17">
        <v>0</v>
      </c>
      <c r="U17" s="17">
        <v>1</v>
      </c>
      <c r="V17" s="94">
        <v>1</v>
      </c>
      <c r="W17" s="17">
        <v>0</v>
      </c>
      <c r="X17" s="17">
        <v>1</v>
      </c>
      <c r="Y17" s="17">
        <v>0</v>
      </c>
      <c r="Z17" s="95">
        <f t="shared" si="3"/>
        <v>9</v>
      </c>
      <c r="AA17" s="96">
        <f t="shared" si="0"/>
        <v>16</v>
      </c>
      <c r="AB17" s="106" t="s">
        <v>181</v>
      </c>
    </row>
    <row r="18" spans="1:28" ht="17.25" customHeight="1">
      <c r="A18" s="92" t="s">
        <v>112</v>
      </c>
      <c r="B18" s="102">
        <v>1</v>
      </c>
      <c r="C18" s="102">
        <v>1</v>
      </c>
      <c r="D18" s="102">
        <v>1</v>
      </c>
      <c r="E18" s="103">
        <f t="shared" si="1"/>
        <v>3</v>
      </c>
      <c r="F18" s="17">
        <v>1</v>
      </c>
      <c r="G18" s="17">
        <v>1</v>
      </c>
      <c r="H18" s="17">
        <v>1</v>
      </c>
      <c r="I18" s="17">
        <v>1</v>
      </c>
      <c r="J18" s="93">
        <f t="shared" si="2"/>
        <v>4</v>
      </c>
      <c r="K18" s="17">
        <v>1</v>
      </c>
      <c r="L18" s="17">
        <v>1</v>
      </c>
      <c r="M18" s="104">
        <v>1</v>
      </c>
      <c r="N18" s="17">
        <v>1</v>
      </c>
      <c r="O18" s="17">
        <v>1</v>
      </c>
      <c r="P18" s="94">
        <v>0</v>
      </c>
      <c r="Q18" s="94">
        <v>0</v>
      </c>
      <c r="R18" s="94">
        <v>1</v>
      </c>
      <c r="S18" s="101">
        <v>1</v>
      </c>
      <c r="T18" s="17">
        <v>0</v>
      </c>
      <c r="U18" s="17">
        <v>1</v>
      </c>
      <c r="V18" s="94">
        <v>1</v>
      </c>
      <c r="W18" s="17">
        <v>1</v>
      </c>
      <c r="X18" s="17">
        <v>1</v>
      </c>
      <c r="Y18" s="17">
        <v>0</v>
      </c>
      <c r="Z18" s="95">
        <f t="shared" si="3"/>
        <v>11</v>
      </c>
      <c r="AA18" s="96">
        <f t="shared" si="0"/>
        <v>18</v>
      </c>
      <c r="AB18" s="106" t="s">
        <v>180</v>
      </c>
    </row>
    <row r="19" spans="1:28" ht="15">
      <c r="A19" s="92" t="s">
        <v>118</v>
      </c>
      <c r="B19" s="102">
        <v>1</v>
      </c>
      <c r="C19" s="102">
        <v>1</v>
      </c>
      <c r="D19" s="102">
        <v>1</v>
      </c>
      <c r="E19" s="103">
        <f t="shared" si="1"/>
        <v>3</v>
      </c>
      <c r="F19" s="17">
        <v>1</v>
      </c>
      <c r="G19" s="17">
        <v>1</v>
      </c>
      <c r="H19" s="17">
        <v>1</v>
      </c>
      <c r="I19" s="17">
        <v>1</v>
      </c>
      <c r="J19" s="93">
        <f t="shared" si="2"/>
        <v>4</v>
      </c>
      <c r="K19" s="17">
        <v>1</v>
      </c>
      <c r="L19" s="17">
        <v>1</v>
      </c>
      <c r="M19" s="104">
        <v>1</v>
      </c>
      <c r="N19" s="17">
        <v>1</v>
      </c>
      <c r="O19" s="17">
        <v>1</v>
      </c>
      <c r="P19" s="94">
        <v>0</v>
      </c>
      <c r="Q19" s="94">
        <v>0</v>
      </c>
      <c r="R19" s="94">
        <v>1</v>
      </c>
      <c r="S19" s="101">
        <v>1</v>
      </c>
      <c r="T19" s="17">
        <v>0</v>
      </c>
      <c r="U19" s="17">
        <v>1</v>
      </c>
      <c r="V19" s="94">
        <v>1</v>
      </c>
      <c r="W19" s="17">
        <v>1</v>
      </c>
      <c r="X19" s="17">
        <v>1</v>
      </c>
      <c r="Y19" s="17">
        <v>0</v>
      </c>
      <c r="Z19" s="95">
        <f t="shared" si="3"/>
        <v>11</v>
      </c>
      <c r="AA19" s="96">
        <f t="shared" si="0"/>
        <v>18</v>
      </c>
      <c r="AB19" s="106" t="s">
        <v>180</v>
      </c>
    </row>
  </sheetData>
  <sheetProtection/>
  <mergeCells count="9">
    <mergeCell ref="AB3:AB5"/>
    <mergeCell ref="K3:Y3"/>
    <mergeCell ref="B3:D3"/>
    <mergeCell ref="C2:AA2"/>
    <mergeCell ref="E3:E5"/>
    <mergeCell ref="J3:J5"/>
    <mergeCell ref="F3:I3"/>
    <mergeCell ref="Z3:Z5"/>
    <mergeCell ref="AA3:AA5"/>
  </mergeCells>
  <printOptions/>
  <pageMargins left="0.7086614173228347" right="0.7086614173228347" top="0.7480314960629921" bottom="0.7480314960629921" header="0.31496062992125984" footer="0.31496062992125984"/>
  <pageSetup fitToWidth="6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K3" sqref="K3"/>
    </sheetView>
  </sheetViews>
  <sheetFormatPr defaultColWidth="9.125" defaultRowHeight="12.75"/>
  <cols>
    <col min="1" max="1" width="7.75390625" style="31" customWidth="1"/>
    <col min="2" max="2" width="33.75390625" style="32" customWidth="1"/>
    <col min="3" max="3" width="28.125" style="31" customWidth="1"/>
    <col min="4" max="4" width="26.875" style="31" customWidth="1"/>
    <col min="5" max="5" width="27.125" style="31" customWidth="1"/>
    <col min="6" max="6" width="22.125" style="31" customWidth="1"/>
    <col min="7" max="7" width="13.625" style="31" customWidth="1"/>
    <col min="8" max="16384" width="9.125" style="31" customWidth="1"/>
  </cols>
  <sheetData>
    <row r="1" spans="1:7" ht="38.25" customHeight="1">
      <c r="A1" s="29"/>
      <c r="B1" s="183" t="s">
        <v>185</v>
      </c>
      <c r="C1" s="183"/>
      <c r="D1" s="183"/>
      <c r="E1" s="183"/>
      <c r="F1" s="183"/>
      <c r="G1" s="183"/>
    </row>
    <row r="2" spans="1:7" ht="18">
      <c r="A2" s="29"/>
      <c r="B2" s="30"/>
      <c r="C2" s="30"/>
      <c r="D2" s="30"/>
      <c r="E2" s="30"/>
      <c r="F2" s="30"/>
      <c r="G2" s="30"/>
    </row>
    <row r="3" spans="1:7" s="2" customFormat="1" ht="237.75" customHeight="1">
      <c r="A3" s="34" t="s">
        <v>121</v>
      </c>
      <c r="B3" s="34" t="s">
        <v>122</v>
      </c>
      <c r="C3" s="34" t="s">
        <v>126</v>
      </c>
      <c r="D3" s="34" t="s">
        <v>176</v>
      </c>
      <c r="E3" s="34" t="s">
        <v>127</v>
      </c>
      <c r="F3" s="34" t="s">
        <v>178</v>
      </c>
      <c r="G3" s="35" t="s">
        <v>123</v>
      </c>
    </row>
    <row r="4" spans="1:7" ht="18">
      <c r="A4" s="22"/>
      <c r="B4" s="22">
        <v>1</v>
      </c>
      <c r="C4" s="22">
        <v>2</v>
      </c>
      <c r="D4" s="22">
        <v>3</v>
      </c>
      <c r="E4" s="22">
        <v>4</v>
      </c>
      <c r="F4" s="23">
        <v>6</v>
      </c>
      <c r="G4" s="23" t="s">
        <v>11</v>
      </c>
    </row>
    <row r="5" spans="1:7" ht="18">
      <c r="A5" s="25"/>
      <c r="B5" s="156" t="s">
        <v>177</v>
      </c>
      <c r="C5" s="156"/>
      <c r="D5" s="156"/>
      <c r="E5" s="156"/>
      <c r="F5" s="156"/>
      <c r="G5" s="156"/>
    </row>
    <row r="6" spans="1:7" ht="20.25">
      <c r="A6" s="22">
        <v>1</v>
      </c>
      <c r="B6" s="108" t="s">
        <v>113</v>
      </c>
      <c r="C6" s="109">
        <v>3</v>
      </c>
      <c r="D6" s="109">
        <v>4</v>
      </c>
      <c r="E6" s="109">
        <v>11</v>
      </c>
      <c r="F6" s="109">
        <f>E6+D6+C6</f>
        <v>18</v>
      </c>
      <c r="G6" s="110" t="s">
        <v>183</v>
      </c>
    </row>
    <row r="7" spans="1:7" ht="20.25">
      <c r="A7" s="22">
        <v>2</v>
      </c>
      <c r="B7" s="108" t="s">
        <v>116</v>
      </c>
      <c r="C7" s="109">
        <v>3</v>
      </c>
      <c r="D7" s="109">
        <v>4</v>
      </c>
      <c r="E7" s="109">
        <v>11</v>
      </c>
      <c r="F7" s="109">
        <f>E7+D7+C7</f>
        <v>18</v>
      </c>
      <c r="G7" s="110" t="s">
        <v>183</v>
      </c>
    </row>
    <row r="8" spans="1:7" ht="20.25">
      <c r="A8" s="22">
        <v>3</v>
      </c>
      <c r="B8" s="108" t="s">
        <v>112</v>
      </c>
      <c r="C8" s="109">
        <v>3</v>
      </c>
      <c r="D8" s="109">
        <v>4</v>
      </c>
      <c r="E8" s="109">
        <v>11</v>
      </c>
      <c r="F8" s="109">
        <f aca="true" t="shared" si="0" ref="F8:F19">E8+D8+C8</f>
        <v>18</v>
      </c>
      <c r="G8" s="110" t="s">
        <v>183</v>
      </c>
    </row>
    <row r="9" spans="1:7" ht="20.25">
      <c r="A9" s="22">
        <v>4</v>
      </c>
      <c r="B9" s="108" t="s">
        <v>118</v>
      </c>
      <c r="C9" s="109">
        <v>3</v>
      </c>
      <c r="D9" s="109">
        <v>4</v>
      </c>
      <c r="E9" s="109">
        <v>11</v>
      </c>
      <c r="F9" s="109">
        <f t="shared" si="0"/>
        <v>18</v>
      </c>
      <c r="G9" s="110" t="s">
        <v>183</v>
      </c>
    </row>
    <row r="10" spans="1:7" ht="20.25">
      <c r="A10" s="25"/>
      <c r="B10" s="184" t="s">
        <v>124</v>
      </c>
      <c r="C10" s="184"/>
      <c r="D10" s="184"/>
      <c r="E10" s="184"/>
      <c r="F10" s="184"/>
      <c r="G10" s="184"/>
    </row>
    <row r="11" spans="1:7" ht="20.25">
      <c r="A11" s="25">
        <v>1</v>
      </c>
      <c r="B11" s="108" t="s">
        <v>107</v>
      </c>
      <c r="C11" s="109">
        <v>3</v>
      </c>
      <c r="D11" s="109">
        <v>4</v>
      </c>
      <c r="E11" s="109">
        <v>10</v>
      </c>
      <c r="F11" s="109">
        <f t="shared" si="0"/>
        <v>17</v>
      </c>
      <c r="G11" s="110" t="s">
        <v>184</v>
      </c>
    </row>
    <row r="12" spans="1:7" ht="20.25">
      <c r="A12" s="22">
        <v>2</v>
      </c>
      <c r="B12" s="108" t="s">
        <v>108</v>
      </c>
      <c r="C12" s="109">
        <v>3</v>
      </c>
      <c r="D12" s="109">
        <v>4</v>
      </c>
      <c r="E12" s="109">
        <v>10</v>
      </c>
      <c r="F12" s="109">
        <f t="shared" si="0"/>
        <v>17</v>
      </c>
      <c r="G12" s="110" t="s">
        <v>184</v>
      </c>
    </row>
    <row r="13" spans="1:7" ht="20.25">
      <c r="A13" s="22">
        <v>3</v>
      </c>
      <c r="B13" s="108" t="s">
        <v>119</v>
      </c>
      <c r="C13" s="109">
        <v>3</v>
      </c>
      <c r="D13" s="111">
        <v>4</v>
      </c>
      <c r="E13" s="111">
        <v>10</v>
      </c>
      <c r="F13" s="109">
        <f t="shared" si="0"/>
        <v>17</v>
      </c>
      <c r="G13" s="110" t="s">
        <v>184</v>
      </c>
    </row>
    <row r="14" spans="1:7" ht="20.25">
      <c r="A14" s="22">
        <v>4</v>
      </c>
      <c r="B14" s="108" t="s">
        <v>114</v>
      </c>
      <c r="C14" s="109">
        <v>3</v>
      </c>
      <c r="D14" s="111">
        <v>4</v>
      </c>
      <c r="E14" s="111">
        <v>10</v>
      </c>
      <c r="F14" s="109">
        <f t="shared" si="0"/>
        <v>17</v>
      </c>
      <c r="G14" s="110" t="s">
        <v>184</v>
      </c>
    </row>
    <row r="15" spans="1:7" ht="20.25">
      <c r="A15" s="22">
        <v>5</v>
      </c>
      <c r="B15" s="108" t="s">
        <v>111</v>
      </c>
      <c r="C15" s="109">
        <v>3</v>
      </c>
      <c r="D15" s="111">
        <v>4</v>
      </c>
      <c r="E15" s="111">
        <v>10</v>
      </c>
      <c r="F15" s="109">
        <f t="shared" si="0"/>
        <v>17</v>
      </c>
      <c r="G15" s="110" t="s">
        <v>184</v>
      </c>
    </row>
    <row r="16" spans="1:7" ht="20.25">
      <c r="A16" s="22"/>
      <c r="B16" s="108" t="s">
        <v>110</v>
      </c>
      <c r="C16" s="109">
        <v>3</v>
      </c>
      <c r="D16" s="109">
        <v>4</v>
      </c>
      <c r="E16" s="109">
        <v>10</v>
      </c>
      <c r="F16" s="109">
        <f>E16+D16+C16</f>
        <v>17</v>
      </c>
      <c r="G16" s="110" t="s">
        <v>184</v>
      </c>
    </row>
    <row r="17" spans="1:7" ht="20.25">
      <c r="A17" s="22">
        <v>6</v>
      </c>
      <c r="B17" s="108" t="s">
        <v>115</v>
      </c>
      <c r="C17" s="109">
        <v>2</v>
      </c>
      <c r="D17" s="111">
        <v>4</v>
      </c>
      <c r="E17" s="111">
        <v>10</v>
      </c>
      <c r="F17" s="109">
        <f t="shared" si="0"/>
        <v>16</v>
      </c>
      <c r="G17" s="110" t="s">
        <v>186</v>
      </c>
    </row>
    <row r="18" spans="1:7" ht="20.25">
      <c r="A18" s="22">
        <v>8</v>
      </c>
      <c r="B18" s="108" t="s">
        <v>109</v>
      </c>
      <c r="C18" s="109">
        <v>3</v>
      </c>
      <c r="D18" s="109">
        <v>4</v>
      </c>
      <c r="E18" s="109">
        <v>9</v>
      </c>
      <c r="F18" s="109">
        <f t="shared" si="0"/>
        <v>16</v>
      </c>
      <c r="G18" s="110" t="s">
        <v>186</v>
      </c>
    </row>
    <row r="19" spans="1:7" ht="20.25">
      <c r="A19" s="22">
        <v>9</v>
      </c>
      <c r="B19" s="108" t="s">
        <v>117</v>
      </c>
      <c r="C19" s="109">
        <v>3</v>
      </c>
      <c r="D19" s="109">
        <v>4</v>
      </c>
      <c r="E19" s="109">
        <v>9</v>
      </c>
      <c r="F19" s="109">
        <f t="shared" si="0"/>
        <v>16</v>
      </c>
      <c r="G19" s="110" t="s">
        <v>186</v>
      </c>
    </row>
    <row r="20" spans="1:7" ht="18">
      <c r="A20" s="22"/>
      <c r="B20" s="156" t="s">
        <v>125</v>
      </c>
      <c r="C20" s="156"/>
      <c r="D20" s="156"/>
      <c r="E20" s="156"/>
      <c r="F20" s="156"/>
      <c r="G20" s="156"/>
    </row>
    <row r="21" spans="1:7" ht="18">
      <c r="A21" s="22"/>
      <c r="B21" s="11"/>
      <c r="C21" s="24"/>
      <c r="D21" s="26"/>
      <c r="E21" s="26"/>
      <c r="F21" s="27"/>
      <c r="G21" s="28"/>
    </row>
    <row r="22" spans="1:7" ht="18">
      <c r="A22" s="22"/>
      <c r="B22" s="11"/>
      <c r="C22" s="24"/>
      <c r="D22" s="24"/>
      <c r="E22" s="24"/>
      <c r="F22" s="24"/>
      <c r="G22" s="33"/>
    </row>
    <row r="23" spans="1:7" ht="18">
      <c r="A23" s="22"/>
      <c r="B23" s="11"/>
      <c r="C23" s="24"/>
      <c r="D23" s="24"/>
      <c r="E23" s="24"/>
      <c r="F23" s="24"/>
      <c r="G23" s="33"/>
    </row>
    <row r="24" spans="1:7" ht="18">
      <c r="A24" s="22"/>
      <c r="B24" s="11"/>
      <c r="C24" s="26"/>
      <c r="D24" s="26"/>
      <c r="E24" s="26"/>
      <c r="F24" s="27"/>
      <c r="G24" s="28"/>
    </row>
    <row r="25" ht="18">
      <c r="B25" s="107"/>
    </row>
  </sheetData>
  <sheetProtection/>
  <mergeCells count="4">
    <mergeCell ref="B20:G20"/>
    <mergeCell ref="B1:G1"/>
    <mergeCell ref="B5:G5"/>
    <mergeCell ref="B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2023-07-19T09:30:30Z</cp:lastPrinted>
  <dcterms:created xsi:type="dcterms:W3CDTF">2009-01-19T09:14:04Z</dcterms:created>
  <dcterms:modified xsi:type="dcterms:W3CDTF">2023-07-19T10:08:13Z</dcterms:modified>
  <cp:category/>
  <cp:version/>
  <cp:contentType/>
  <cp:contentStatus/>
</cp:coreProperties>
</file>