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heckCompatibility="1" defaultThemeVersion="124226"/>
  <bookViews>
    <workbookView xWindow="12780" yWindow="255" windowWidth="15105" windowHeight="11025"/>
  </bookViews>
  <sheets>
    <sheet name="01_01_24" sheetId="1" r:id="rId1"/>
    <sheet name="_params" sheetId="4" state="hidden" r:id="rId2"/>
  </sheets>
  <definedNames>
    <definedName name="_xlnm._FilterDatabase" localSheetId="0" hidden="1">'01_01_24'!$A$263:$G$1081</definedName>
    <definedName name="APPT" localSheetId="0">'01_01_24'!#REF!</definedName>
    <definedName name="FILE_NAME" localSheetId="0">'01_01_24'!#REF!</definedName>
    <definedName name="FIO" localSheetId="0">'01_01_24'!#REF!</definedName>
    <definedName name="FORM_CODE" localSheetId="0">'01_01_24'!#REF!</definedName>
    <definedName name="LAST_CELL" localSheetId="0">'01_01_24'!#REF!</definedName>
    <definedName name="PARAMS" localSheetId="0">'01_01_24'!#REF!</definedName>
    <definedName name="PERIOD" localSheetId="0">'01_01_24'!#REF!</definedName>
    <definedName name="RANGE_NAMES" localSheetId="0">'01_01_24'!#REF!</definedName>
    <definedName name="RBEGIN_1" localSheetId="0">'01_01_24'!$A$17</definedName>
    <definedName name="REG_DATE" localSheetId="0">'01_01_24'!#REF!</definedName>
    <definedName name="REND_1" localSheetId="0">'01_01_24'!#REF!</definedName>
    <definedName name="SIGN" localSheetId="0">'01_01_24'!#REF!</definedName>
    <definedName name="SRC_CODE" localSheetId="0">'01_01_24'!#REF!</definedName>
    <definedName name="SRC_KIND" localSheetId="0">'01_01_24'!#REF!</definedName>
    <definedName name="_xlnm.Print_Titles" localSheetId="0">'01_01_24'!$16:$16</definedName>
    <definedName name="_xlnm.Print_Area" localSheetId="0">'01_01_24'!$A$1:$F$1107</definedName>
  </definedNames>
  <calcPr calcId="144525"/>
</workbook>
</file>

<file path=xl/calcChain.xml><?xml version="1.0" encoding="utf-8"?>
<calcChain xmlns="http://schemas.openxmlformats.org/spreadsheetml/2006/main">
  <c r="E1086" i="1" l="1"/>
  <c r="E1088" i="1"/>
  <c r="E1089" i="1"/>
  <c r="E1090" i="1"/>
  <c r="E1092" i="1"/>
  <c r="F1080" i="1"/>
  <c r="F1079" i="1"/>
  <c r="F1078" i="1"/>
  <c r="F1077" i="1"/>
  <c r="F1076" i="1"/>
  <c r="F1075" i="1"/>
  <c r="F1074" i="1"/>
  <c r="F1073" i="1"/>
  <c r="F1072" i="1"/>
  <c r="F1071" i="1"/>
  <c r="F1070" i="1"/>
  <c r="F1069" i="1"/>
  <c r="F1068" i="1"/>
  <c r="F1067" i="1"/>
  <c r="F1066" i="1"/>
  <c r="F1065" i="1"/>
  <c r="F1064" i="1"/>
  <c r="F1063" i="1"/>
  <c r="F1062" i="1"/>
  <c r="F1061" i="1"/>
  <c r="F1060" i="1"/>
  <c r="F1059" i="1"/>
  <c r="F1058" i="1"/>
  <c r="F1057" i="1"/>
  <c r="F1056" i="1"/>
  <c r="F1055" i="1"/>
  <c r="F1054" i="1"/>
  <c r="F1053" i="1"/>
  <c r="F1052" i="1"/>
  <c r="F1051" i="1"/>
  <c r="F1050" i="1"/>
  <c r="F1049" i="1"/>
  <c r="F1048" i="1"/>
  <c r="F1047" i="1"/>
  <c r="F1046" i="1"/>
  <c r="F1045" i="1"/>
  <c r="F1044" i="1"/>
  <c r="F1043" i="1"/>
  <c r="F1042" i="1"/>
  <c r="F1041" i="1"/>
  <c r="F1040" i="1"/>
  <c r="F1039" i="1"/>
  <c r="F1038" i="1"/>
  <c r="F1037" i="1"/>
  <c r="F1036" i="1"/>
  <c r="F1035" i="1"/>
  <c r="F1034" i="1"/>
  <c r="F1033" i="1"/>
  <c r="F1032" i="1"/>
  <c r="F1031" i="1"/>
  <c r="F1030" i="1"/>
  <c r="F1029" i="1"/>
  <c r="F1028" i="1"/>
  <c r="F1027" i="1"/>
  <c r="F1026" i="1"/>
  <c r="F1025" i="1"/>
  <c r="F1024" i="1"/>
  <c r="F1023" i="1"/>
  <c r="F1022" i="1"/>
  <c r="F1021" i="1"/>
  <c r="F1020" i="1"/>
  <c r="F1019" i="1"/>
  <c r="F1018" i="1"/>
  <c r="F1017" i="1"/>
  <c r="F1016" i="1"/>
  <c r="F1015" i="1"/>
  <c r="F1014" i="1"/>
  <c r="F1013" i="1"/>
  <c r="F1012" i="1"/>
  <c r="F1011" i="1"/>
  <c r="F1010" i="1"/>
  <c r="F1009" i="1"/>
  <c r="F1008" i="1"/>
  <c r="F1007" i="1"/>
  <c r="F1006" i="1"/>
  <c r="F1005" i="1"/>
  <c r="F1004" i="1"/>
  <c r="F1003" i="1"/>
  <c r="F1002" i="1"/>
  <c r="F1001" i="1"/>
  <c r="F1000" i="1"/>
  <c r="F999" i="1"/>
  <c r="F998" i="1"/>
  <c r="F997" i="1"/>
  <c r="F996" i="1"/>
  <c r="F995" i="1"/>
  <c r="F994" i="1"/>
  <c r="F993" i="1"/>
  <c r="F992" i="1"/>
  <c r="F991" i="1"/>
  <c r="F990" i="1"/>
  <c r="F989" i="1"/>
  <c r="F988" i="1"/>
  <c r="F987" i="1"/>
  <c r="F986" i="1"/>
  <c r="F985" i="1"/>
  <c r="F984" i="1"/>
  <c r="F983" i="1"/>
  <c r="F982" i="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2" i="1"/>
  <c r="F811" i="1"/>
  <c r="F810" i="1"/>
  <c r="F809" i="1"/>
  <c r="F808"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9" i="1"/>
  <c r="F708" i="1"/>
  <c r="F707" i="1"/>
  <c r="F706" i="1"/>
  <c r="F705" i="1"/>
  <c r="F704" i="1"/>
  <c r="F703" i="1"/>
  <c r="F702" i="1"/>
  <c r="F701" i="1"/>
  <c r="F700" i="1"/>
  <c r="F699" i="1"/>
  <c r="F698" i="1"/>
  <c r="F697" i="1"/>
  <c r="F696" i="1"/>
  <c r="F695" i="1"/>
  <c r="F694" i="1"/>
  <c r="F693" i="1"/>
  <c r="F692" i="1"/>
  <c r="F691" i="1"/>
  <c r="F690" i="1"/>
  <c r="F689" i="1"/>
  <c r="F688" i="1"/>
  <c r="F687" i="1"/>
  <c r="F686" i="1"/>
  <c r="F685" i="1"/>
  <c r="F684" i="1"/>
  <c r="F683" i="1"/>
  <c r="F682" i="1"/>
  <c r="F681" i="1"/>
  <c r="F680" i="1"/>
  <c r="F679" i="1"/>
  <c r="F678" i="1"/>
  <c r="F677" i="1"/>
  <c r="F676" i="1"/>
  <c r="F675" i="1"/>
  <c r="F674" i="1"/>
  <c r="F673" i="1"/>
  <c r="F672" i="1"/>
  <c r="F671" i="1"/>
  <c r="F670" i="1"/>
  <c r="F669" i="1"/>
  <c r="F668" i="1"/>
  <c r="F667" i="1"/>
  <c r="F666" i="1"/>
  <c r="F665" i="1"/>
  <c r="F664" i="1"/>
  <c r="F663" i="1"/>
  <c r="F662" i="1"/>
  <c r="F661" i="1"/>
  <c r="F660" i="1"/>
  <c r="F659" i="1"/>
  <c r="F658" i="1"/>
  <c r="F657" i="1"/>
  <c r="F656" i="1"/>
  <c r="F655" i="1"/>
  <c r="F654" i="1"/>
  <c r="F653" i="1"/>
  <c r="F652" i="1"/>
  <c r="F651" i="1"/>
  <c r="F650" i="1"/>
  <c r="F649" i="1"/>
  <c r="F648" i="1"/>
  <c r="F647" i="1"/>
  <c r="F646" i="1"/>
  <c r="F645" i="1"/>
  <c r="F644" i="1"/>
  <c r="F643" i="1"/>
  <c r="F642" i="1"/>
  <c r="F641" i="1"/>
  <c r="F640" i="1"/>
  <c r="F639" i="1"/>
  <c r="F638" i="1"/>
  <c r="F637" i="1"/>
  <c r="F636" i="1"/>
  <c r="F635" i="1"/>
  <c r="F634" i="1"/>
  <c r="F633" i="1"/>
  <c r="F632" i="1"/>
  <c r="F631" i="1"/>
  <c r="F630" i="1"/>
  <c r="F629" i="1"/>
  <c r="F628" i="1"/>
  <c r="F627" i="1"/>
  <c r="F626" i="1"/>
  <c r="F625" i="1"/>
  <c r="F624" i="1"/>
  <c r="F623" i="1"/>
  <c r="F622" i="1"/>
  <c r="F621" i="1"/>
  <c r="F620" i="1"/>
  <c r="F619" i="1"/>
  <c r="F618" i="1"/>
  <c r="F617" i="1"/>
  <c r="F616" i="1"/>
  <c r="F615" i="1"/>
  <c r="F614" i="1"/>
  <c r="F613" i="1"/>
  <c r="F612" i="1"/>
  <c r="F611" i="1"/>
  <c r="F610" i="1"/>
  <c r="F609" i="1"/>
  <c r="F608" i="1"/>
  <c r="F607" i="1"/>
  <c r="F606" i="1"/>
  <c r="F605" i="1"/>
  <c r="F604" i="1"/>
  <c r="F603" i="1"/>
  <c r="F602" i="1"/>
  <c r="F601" i="1"/>
  <c r="F600" i="1"/>
  <c r="F599" i="1"/>
  <c r="F598" i="1"/>
  <c r="F597" i="1"/>
  <c r="F596" i="1"/>
  <c r="F595" i="1"/>
  <c r="F594" i="1"/>
  <c r="F593" i="1"/>
  <c r="F592" i="1"/>
  <c r="F591" i="1"/>
  <c r="F590" i="1"/>
  <c r="F589" i="1"/>
  <c r="F588" i="1"/>
  <c r="F587" i="1"/>
  <c r="F586" i="1"/>
  <c r="F585" i="1"/>
  <c r="F584" i="1"/>
  <c r="F583" i="1"/>
  <c r="F582" i="1"/>
  <c r="F581" i="1"/>
  <c r="F580" i="1"/>
  <c r="F579" i="1"/>
  <c r="F578" i="1"/>
  <c r="F577" i="1"/>
  <c r="F576" i="1"/>
  <c r="F575" i="1"/>
  <c r="F574" i="1"/>
  <c r="F573" i="1"/>
  <c r="F572" i="1"/>
  <c r="F571" i="1"/>
  <c r="F570" i="1"/>
  <c r="F569" i="1"/>
  <c r="F568" i="1"/>
  <c r="F567" i="1"/>
  <c r="F566" i="1"/>
  <c r="F565" i="1"/>
  <c r="F564" i="1"/>
  <c r="F563" i="1"/>
  <c r="F562" i="1"/>
  <c r="F561" i="1"/>
  <c r="F560" i="1"/>
  <c r="F559" i="1"/>
  <c r="F558" i="1"/>
  <c r="F557" i="1"/>
  <c r="F556" i="1"/>
  <c r="F555" i="1"/>
  <c r="F554" i="1"/>
  <c r="F553" i="1"/>
  <c r="F552" i="1"/>
  <c r="F551" i="1"/>
  <c r="F550" i="1"/>
  <c r="F549" i="1"/>
  <c r="F548" i="1"/>
  <c r="F547" i="1"/>
  <c r="F546" i="1"/>
  <c r="F545" i="1"/>
  <c r="F544" i="1"/>
  <c r="F543" i="1"/>
  <c r="F542" i="1"/>
  <c r="F541" i="1"/>
  <c r="F540" i="1"/>
  <c r="F539" i="1"/>
  <c r="F538" i="1"/>
  <c r="F537" i="1"/>
  <c r="F536" i="1"/>
  <c r="F535" i="1"/>
  <c r="F534" i="1"/>
  <c r="F533" i="1"/>
  <c r="F532" i="1"/>
  <c r="F531" i="1"/>
  <c r="F530" i="1"/>
  <c r="F529" i="1"/>
  <c r="F528" i="1"/>
  <c r="F527" i="1"/>
  <c r="F526" i="1"/>
  <c r="F525" i="1"/>
  <c r="F524" i="1"/>
  <c r="F523" i="1"/>
  <c r="F522" i="1"/>
  <c r="F521" i="1"/>
  <c r="F520" i="1"/>
  <c r="F519" i="1"/>
  <c r="F518" i="1"/>
  <c r="F517" i="1"/>
  <c r="F516" i="1"/>
  <c r="F515" i="1"/>
  <c r="F514" i="1"/>
  <c r="F513" i="1"/>
  <c r="F512" i="1"/>
  <c r="F511" i="1"/>
  <c r="F510" i="1"/>
  <c r="F509" i="1"/>
  <c r="F508" i="1"/>
  <c r="F507" i="1"/>
  <c r="F506" i="1"/>
  <c r="F505" i="1"/>
  <c r="F504" i="1"/>
  <c r="F503" i="1"/>
  <c r="F502" i="1"/>
  <c r="F501" i="1"/>
  <c r="F500" i="1"/>
  <c r="F499" i="1"/>
  <c r="F498" i="1"/>
  <c r="F497" i="1"/>
  <c r="F496" i="1"/>
  <c r="F495" i="1"/>
  <c r="F494" i="1"/>
  <c r="F493" i="1"/>
  <c r="F492" i="1"/>
  <c r="F491" i="1"/>
  <c r="F490" i="1"/>
  <c r="F489" i="1"/>
  <c r="F488" i="1"/>
  <c r="F487" i="1"/>
  <c r="F486" i="1"/>
  <c r="F485" i="1"/>
  <c r="F484" i="1"/>
  <c r="F483" i="1"/>
  <c r="F482" i="1"/>
  <c r="F481" i="1"/>
  <c r="F480" i="1"/>
  <c r="F479" i="1"/>
  <c r="F478" i="1"/>
  <c r="F477" i="1"/>
  <c r="F476" i="1"/>
  <c r="F475" i="1"/>
  <c r="F474" i="1"/>
  <c r="F473" i="1"/>
  <c r="F472" i="1"/>
  <c r="F471" i="1"/>
  <c r="F470" i="1"/>
  <c r="F469" i="1"/>
  <c r="F468" i="1"/>
  <c r="F467" i="1"/>
  <c r="F466" i="1"/>
  <c r="F465" i="1"/>
  <c r="F464" i="1"/>
  <c r="F463" i="1"/>
  <c r="F462" i="1"/>
  <c r="F461" i="1"/>
  <c r="F460" i="1"/>
  <c r="F459" i="1"/>
  <c r="F458" i="1"/>
  <c r="F457" i="1"/>
  <c r="F456" i="1"/>
  <c r="F455" i="1"/>
  <c r="F454" i="1"/>
  <c r="F453" i="1"/>
  <c r="F452" i="1"/>
  <c r="F451" i="1"/>
  <c r="F450" i="1"/>
  <c r="F449" i="1"/>
  <c r="F448" i="1"/>
  <c r="F447" i="1"/>
  <c r="F446" i="1"/>
  <c r="F445" i="1"/>
  <c r="F444" i="1"/>
  <c r="F443" i="1"/>
  <c r="F442" i="1"/>
  <c r="F441" i="1"/>
  <c r="F440" i="1"/>
  <c r="F439" i="1"/>
  <c r="F438" i="1"/>
  <c r="F437" i="1"/>
  <c r="F436" i="1"/>
  <c r="F435" i="1"/>
  <c r="F434" i="1"/>
  <c r="F433" i="1"/>
  <c r="F432" i="1"/>
  <c r="F431" i="1"/>
  <c r="F430" i="1"/>
  <c r="F429" i="1"/>
  <c r="F428" i="1"/>
  <c r="F427" i="1"/>
  <c r="F426" i="1"/>
  <c r="F425" i="1"/>
  <c r="F424" i="1"/>
  <c r="F423" i="1"/>
  <c r="F422" i="1"/>
  <c r="F421" i="1"/>
  <c r="F420" i="1"/>
  <c r="F419" i="1"/>
  <c r="F418" i="1"/>
  <c r="F417" i="1"/>
  <c r="F416" i="1"/>
  <c r="F415" i="1"/>
  <c r="F414" i="1"/>
  <c r="F413" i="1"/>
  <c r="F412" i="1"/>
  <c r="F411" i="1"/>
  <c r="F410" i="1"/>
  <c r="F409" i="1"/>
  <c r="F408" i="1"/>
  <c r="F407" i="1"/>
  <c r="F406" i="1"/>
  <c r="F405" i="1"/>
  <c r="F404" i="1"/>
  <c r="F403" i="1"/>
  <c r="F402" i="1"/>
  <c r="F401" i="1"/>
  <c r="F400" i="1"/>
  <c r="F399" i="1"/>
  <c r="F398" i="1"/>
  <c r="F397" i="1"/>
  <c r="F396" i="1"/>
  <c r="F395" i="1"/>
  <c r="F394" i="1"/>
  <c r="F393" i="1"/>
  <c r="F392" i="1"/>
  <c r="F391" i="1"/>
  <c r="F390" i="1"/>
  <c r="F389" i="1"/>
  <c r="F388" i="1"/>
  <c r="F387" i="1"/>
  <c r="F386" i="1"/>
  <c r="F385" i="1"/>
  <c r="F384" i="1"/>
  <c r="F383" i="1"/>
  <c r="F382" i="1"/>
  <c r="F381" i="1"/>
  <c r="F380" i="1"/>
  <c r="F379" i="1"/>
  <c r="F378" i="1"/>
  <c r="F377" i="1"/>
  <c r="F376" i="1"/>
  <c r="F375" i="1"/>
  <c r="F374" i="1"/>
  <c r="F373" i="1"/>
  <c r="F372" i="1"/>
  <c r="F371" i="1"/>
  <c r="F370" i="1"/>
  <c r="F369" i="1"/>
  <c r="F368" i="1"/>
  <c r="F367" i="1"/>
  <c r="F366" i="1"/>
  <c r="F365" i="1"/>
  <c r="F364" i="1"/>
  <c r="F363" i="1"/>
  <c r="F362" i="1"/>
  <c r="F361" i="1"/>
  <c r="F360" i="1"/>
  <c r="F359" i="1"/>
  <c r="F358" i="1"/>
  <c r="F357" i="1"/>
  <c r="F356" i="1"/>
  <c r="F355" i="1"/>
  <c r="F354" i="1"/>
  <c r="F353" i="1"/>
  <c r="F352" i="1"/>
  <c r="F351" i="1"/>
  <c r="F350" i="1"/>
  <c r="F349" i="1"/>
  <c r="F348" i="1"/>
  <c r="F347"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4" i="1"/>
  <c r="F313" i="1"/>
  <c r="F312" i="1"/>
  <c r="F311" i="1"/>
  <c r="F310" i="1"/>
  <c r="F309" i="1"/>
  <c r="F308" i="1"/>
  <c r="F307" i="1"/>
  <c r="F306" i="1"/>
  <c r="F305" i="1"/>
  <c r="F304" i="1"/>
  <c r="F303" i="1"/>
  <c r="F302" i="1"/>
  <c r="F301" i="1"/>
  <c r="F300" i="1"/>
  <c r="F299" i="1"/>
  <c r="F298" i="1"/>
  <c r="F297" i="1"/>
  <c r="F296" i="1"/>
  <c r="F295" i="1"/>
  <c r="F294" i="1"/>
  <c r="F293" i="1"/>
  <c r="F292" i="1"/>
  <c r="F291" i="1"/>
  <c r="F290" i="1"/>
  <c r="F289" i="1"/>
  <c r="F288" i="1"/>
  <c r="F287" i="1"/>
  <c r="F286" i="1"/>
  <c r="F285" i="1"/>
  <c r="F284" i="1"/>
  <c r="F283" i="1"/>
  <c r="F282" i="1"/>
  <c r="F281" i="1"/>
  <c r="F280" i="1"/>
  <c r="F279" i="1"/>
  <c r="F278" i="1"/>
  <c r="F277" i="1"/>
  <c r="F276" i="1"/>
  <c r="F275" i="1"/>
  <c r="F274" i="1"/>
  <c r="F273" i="1"/>
  <c r="F272" i="1"/>
  <c r="F271" i="1"/>
  <c r="F270" i="1"/>
  <c r="F269" i="1"/>
  <c r="F268" i="1"/>
  <c r="F267" i="1"/>
  <c r="F266" i="1"/>
  <c r="F264" i="1"/>
  <c r="F254" i="1"/>
  <c r="F253" i="1"/>
  <c r="F252" i="1"/>
  <c r="F251" i="1"/>
  <c r="F250" i="1"/>
  <c r="F249" i="1"/>
  <c r="F248" i="1"/>
  <c r="F247" i="1"/>
  <c r="F246" i="1"/>
  <c r="F245" i="1"/>
  <c r="F244" i="1"/>
  <c r="F243" i="1"/>
  <c r="F242" i="1"/>
  <c r="F241" i="1"/>
  <c r="F240" i="1"/>
  <c r="F239" i="1"/>
  <c r="F238" i="1"/>
  <c r="F237" i="1"/>
  <c r="F236" i="1"/>
  <c r="F235" i="1"/>
  <c r="F234" i="1"/>
  <c r="F233" i="1"/>
  <c r="F232" i="1"/>
  <c r="F231" i="1"/>
  <c r="F230" i="1"/>
  <c r="F229" i="1"/>
  <c r="F228" i="1"/>
  <c r="F227" i="1"/>
  <c r="F226" i="1"/>
  <c r="F225" i="1"/>
  <c r="F224" i="1"/>
  <c r="F223" i="1"/>
  <c r="F222" i="1"/>
  <c r="F221" i="1"/>
  <c r="F220" i="1"/>
  <c r="F219" i="1"/>
  <c r="F218" i="1"/>
  <c r="F217" i="1"/>
  <c r="F216" i="1"/>
  <c r="F215" i="1"/>
  <c r="F214" i="1"/>
  <c r="F213" i="1"/>
  <c r="F212" i="1"/>
  <c r="F211" i="1"/>
  <c r="F210" i="1"/>
  <c r="F209" i="1"/>
  <c r="F208" i="1"/>
  <c r="F207" i="1"/>
  <c r="F206" i="1"/>
  <c r="F205" i="1"/>
  <c r="F204"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7" i="1"/>
  <c r="E1081" i="1" l="1"/>
  <c r="D1081" i="1"/>
  <c r="D1101" i="1"/>
  <c r="D1100" i="1" s="1"/>
  <c r="D1099" i="1" s="1"/>
  <c r="D1098" i="1" s="1"/>
  <c r="E1101" i="1"/>
  <c r="E1100" i="1" s="1"/>
  <c r="E1099" i="1" s="1"/>
  <c r="E1098" i="1" s="1"/>
  <c r="D1105" i="1"/>
  <c r="D1104" i="1" s="1"/>
  <c r="D1103" i="1" s="1"/>
  <c r="E1105" i="1"/>
  <c r="E1104" i="1" s="1"/>
  <c r="E1103" i="1" s="1"/>
  <c r="E1097" i="1" l="1"/>
  <c r="E1096" i="1" s="1"/>
  <c r="D1097" i="1"/>
  <c r="D1096" i="1" s="1"/>
  <c r="D1086" i="1" s="1"/>
</calcChain>
</file>

<file path=xl/sharedStrings.xml><?xml version="1.0" encoding="utf-8"?>
<sst xmlns="http://schemas.openxmlformats.org/spreadsheetml/2006/main" count="3319" uniqueCount="1623">
  <si>
    <t>03.04.2018</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</si>
  <si>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</si>
  <si>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</si>
  <si>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</si>
  <si>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</si>
  <si>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</si>
  <si>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</si>
  <si>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</si>
  <si>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</si>
  <si>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</si>
  <si>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в том числе:</t>
  </si>
  <si>
    <t>НАЛОГОВЫЕ И НЕНАЛОГОВЫЕ ДОХОДЫ</t>
  </si>
  <si>
    <t>НАЛОГИ НА ПРИБЫЛЬ, ДОХОДЫ</t>
  </si>
  <si>
    <t>Налог на прибыль организаций</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</si>
  <si>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</si>
  <si>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t>
  </si>
  <si>
    <t>Налог на доходы физических лиц</t>
  </si>
  <si>
    <t>НАЛОГИ НА СОВОКУПНЫЙ ДОХОД</t>
  </si>
  <si>
    <t>Единый налог на вмененный доход для отдельных видов деятельности</t>
  </si>
  <si>
    <t>Единый сельскохозяйственный налог</t>
  </si>
  <si>
    <t>Налог, взимаемый в связи с применением патентной системы налогообложения</t>
  </si>
  <si>
    <t>ГОСУДАРСТВЕННАЯ ПОШЛИНА</t>
  </si>
  <si>
    <t>Государственная пошлина по делам, рассматриваемым в судах общей юрисдикции, мировыми судьями</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</si>
  <si>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</si>
  <si>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</si>
  <si>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от сдачи в аренду имущества, составляющего государственную (муниципальную) казну (за исключением земельных участков)</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</si>
  <si>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</si>
  <si>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</si>
  <si>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Плата за негативное воздействие на окружающую среду</t>
  </si>
  <si>
    <t>Плата за размещение отходов производства и потребления</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</si>
  <si>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</si>
  <si>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</si>
  <si>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</si>
  <si>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</si>
  <si>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</si>
  <si>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ШТРАФЫ, САНКЦИИ, ВОЗМЕЩЕНИЕ УЩЕРБА</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</si>
  <si>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</si>
  <si>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</si>
  <si>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</si>
  <si>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</si>
  <si>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на поддержку мер по обеспечению сбалансированности бюджетов</t>
  </si>
  <si>
    <t>Дотации бюджетам муниципальных районов на поддержку мер по обеспечению сбалансированности бюджетов</t>
  </si>
  <si>
    <t>Субсидии бюджетам бюджетной системы Российской Федерации (межбюджетные субсидии)</t>
  </si>
  <si>
    <t>Прочие субсидии</t>
  </si>
  <si>
    <t>Прочие субсидии бюджетам муниципальных районов</t>
  </si>
  <si>
    <t>Субвенции бюджетам бюджетной системы Российской Федерации</t>
  </si>
  <si>
    <t>Субвенции местным бюджетам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</si>
  <si>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 субъектов Российской Федерации</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</si>
  <si>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</si>
  <si>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</si>
  <si>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осуществление первичного воинского учета на территориях, где отсутствуют военные комиссариаты</t>
  </si>
  <si>
    <t>Иные межбюджетные трансферты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</si>
  <si>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</si>
  <si>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</si>
  <si>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Код расхода по бюджетной классификации</t>
  </si>
  <si>
    <t>x</t>
  </si>
  <si>
    <t>ОБЩЕГОСУДАРСТВЕННЫЕ ВОПРОСЫ</t>
  </si>
  <si>
    <t>Непрограммные расходы на функционирование высшего должностного лица муниципального образования</t>
  </si>
  <si>
    <t>Функционирование Главы района</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</si>
  <si>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</si>
  <si>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</si>
  <si>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Фонд оплаты труда государственных (муниципальных) органов</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</si>
  <si>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</si>
  <si>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Функционирование законодательных (представительных) органов государственной власти и представительных органов муниципальных образований</t>
  </si>
  <si>
    <t>Непрограммные расходы представительного органа местного самоуправления</t>
  </si>
  <si>
    <t>Функционирование Казачинского районного Совета депутатов</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</si>
  <si>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</si>
  <si>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</si>
  <si>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Прочая закупка товаров, работ и услуг</t>
  </si>
  <si>
    <t>Иные бюджетные ассигнования</t>
  </si>
  <si>
    <t>Уплата налогов, сборов и иных платежей</t>
  </si>
  <si>
    <t>Уплата иных платежей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</si>
  <si>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</si>
  <si>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Муниципальная программа Казачинского района "Развитие культуры Казачинского района"</t>
  </si>
  <si>
    <t>Подпрограмма "Развитие архивного дела в Казачинском районе"</t>
  </si>
  <si>
    <t>Руководство и управление в сфере установленных функций органов местного самоуправления в рамках подпрограммы "Развитие архивного дела в Казачинском районе" муниципальной программы "Развитие культуры Казачинского района"</t>
  </si>
  <si>
    <t>Непрограммные расходы отдельных органов местного самоуправления</t>
  </si>
  <si>
    <t>Функционирование администрации Казачинского района</t>
  </si>
  <si>
    <t>Осуществление государственных полномочий по созданию и обеспечению деятельности комиссий по делам несовершеннолетних и защите их прав по администрации Казачинского района в рамках непрограммных расходов отдельных органов местного самоуправления</t>
  </si>
  <si>
    <t>Иные выплаты персоналу государственных (муниципальных) органов, за исключением фонда оплаты труда</t>
  </si>
  <si>
    <t>Обеспечение деятельности финансовых, налоговых и таможенных органов и органов финансового (финансово-бюджетного) надзора</t>
  </si>
  <si>
    <t>Муниципальная программа Казачинского района "Управление муниципальными финансами"</t>
  </si>
  <si>
    <t>Подпрограмма "Обеспечение реализации муниципальной программы и прочие мероприятия"</t>
  </si>
  <si>
    <t>Непрограммные расходы Контрольно-счетного органа муниципального образования</t>
  </si>
  <si>
    <t>Функционирование контрольно-счетной палаты Казачинского района</t>
  </si>
  <si>
    <t>Резервные фонды</t>
  </si>
  <si>
    <t>Резервные фонды исполнительных органов местного самоуправления по администрации Казачинского района в рамках непрограммных расходов отдельных органов местного самоуправления</t>
  </si>
  <si>
    <t>Резервные средства</t>
  </si>
  <si>
    <t>Другие общегосударственные вопросы</t>
  </si>
  <si>
    <t>Муниципальная программа Казачинского района "Молодежь-будущее Казачинского района"</t>
  </si>
  <si>
    <t>Подпрограмма "Профилактика употребления психоактивных веществ, табакокурения и алкоголизма среди несовершеннолетних в Казачинском районе"</t>
  </si>
  <si>
    <t>Муниципальная программа Казачинского района "Создание безопасных и комфортных условий для проживания на территории Казачинского района"</t>
  </si>
  <si>
    <t>Расходы на выплаты персоналу казенных учреждений</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</si>
  <si>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</si>
  <si>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</si>
  <si>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Реализация государственной политики в области приватизации и управления государственной и муниципальной собственностью по администрации Казачинского района в рамках непрограммных расходов отдельных органов местного самоуправления</t>
  </si>
  <si>
    <t>Функционирование финансового управления администрации Казачинского района</t>
  </si>
  <si>
    <t>Межбюджетные трансферты</t>
  </si>
  <si>
    <t>Субвенции</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</si>
  <si>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</si>
  <si>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</si>
  <si>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 по Финансовому управлению администрации Казачинского района в рамках непрограммных расходов отдельных органов местного самоуправления</t>
  </si>
  <si>
    <t>НАЦИОНАЛЬНАЯ БЕЗОПАСНОСТЬ И ПРАВООХРАНИТЕЛЬНАЯ ДЕЯТЕЛЬНОСТЬ</t>
  </si>
  <si>
    <t>НАЦИОНАЛЬНАЯ ЭКОНОМИКА</t>
  </si>
  <si>
    <t>Сельское хозяйство и рыболовство</t>
  </si>
  <si>
    <t>Муниципальная программа Казачинского района "Развитие сельского хозяйства и регулирование рынков сельскохозяйственной продукции, сырья и продовольствия в Казачинском районе"</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</si>
  <si>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</si>
  <si>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Транспорт</t>
  </si>
  <si>
    <t>Муниципальная программа Казачинского района "Развитие транспортной системы Казачинского района"</t>
  </si>
  <si>
    <t>Подпрограмма "Развитие транспортного комплекса Казачинского района"</t>
  </si>
  <si>
    <t>Подпрограмма "Повышение безопасности дорожного движения в Казачинском районе"</t>
  </si>
  <si>
    <t>Другие вопросы в области национальной экономики</t>
  </si>
  <si>
    <t>Подпрограмма "Устойчивое развитие сельских территорий"</t>
  </si>
  <si>
    <t>Муниципальная программа Казачинского района "Поддержка и развитие малого и среднего предпринимательства в Казачинском районе"</t>
  </si>
  <si>
    <t>Отдельные мероприятия муниципальной программы Казачинского района "Поддержка и развитие малого и среднего предпринимательства в Казачинском районе"</t>
  </si>
  <si>
    <t>ЖИЛИЩНО-КОММУНАЛЬНОЕ ХОЗЯЙСТВО</t>
  </si>
  <si>
    <t>Жилищное хозяйство</t>
  </si>
  <si>
    <t>Муниципальная программа Казачинского района "Обеспечение жизнедеятельности Казачинского района"</t>
  </si>
  <si>
    <t>Подпрограмма "Модернизация, реконструкция и капитальный ремонт объектов коммунальной инфраструктуры Казачинского района"</t>
  </si>
  <si>
    <t>Коммунальное хозяйство</t>
  </si>
  <si>
    <t>ОБРАЗОВАНИЕ</t>
  </si>
  <si>
    <t>Дошкольное образование</t>
  </si>
  <si>
    <t>Подпрограмма "Развитие дошкольного образования"</t>
  </si>
  <si>
    <t>Предоставление субсидий бюджетным, автономным учреждениям и иным некоммерческим организациям</t>
  </si>
  <si>
    <t>Субсидии бюджетным учреждениям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</si>
  <si>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</si>
  <si>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Субсидии бюджетным учреждениям на иные цели</t>
  </si>
  <si>
    <t>Обеспечение деятельности (оказание услуг) подведомственных учреждений в рамках подпрограммы «Развитие дошкольного образования» муниципальной программы Казачинского района «Развитие образования Казачинского района»</t>
  </si>
  <si>
    <t>Общее образование</t>
  </si>
  <si>
    <t>Обеспечение деятельности (оказание услуг) подведомственных учреждений в рамках подпрограммы «Развитие общего образования» муниципальной программы Казачинского района «Развитие образования Казачинского района»</t>
  </si>
  <si>
    <t>Осуществление подвоза учащихся автотранспортом к муниципальным общеобразовательным учреждениям Казачинского района, в рамках подпрограммы "Развитие общего образования" муниципальной программы Казачинского района "Развитие образования Казачинского района"</t>
  </si>
  <si>
    <t>Дополнительное образование детей</t>
  </si>
  <si>
    <t>Подпрограмма "Развитие дополнительного образования"</t>
  </si>
  <si>
    <t>Обеспечение деятельности (оказание услуг) подведомственных учреждений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</si>
  <si>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Проведение мероприятий, конкурсов, конференций, форумов одаренных детей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</si>
  <si>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Молодежная политика</t>
  </si>
  <si>
    <t>Подпрограмма "Организация отдыха, оздоровления и занятости детей и подростков"</t>
  </si>
  <si>
    <t>Социальное обеспечение и иные выплаты населению</t>
  </si>
  <si>
    <t>Социальные выплаты гражданам, кроме публичных нормативных социальных выплат</t>
  </si>
  <si>
    <t>Создание временных рабочих мест для несовершеннолетних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</si>
  <si>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Проведение оздоровительных и других мероприятий для детей и молодежи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</si>
  <si>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Подпрограмма"Вовлечение молодежи Казачинского района в социальную практику"</t>
  </si>
  <si>
    <t>Субсидии автономным учреждениям</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</si>
  <si>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</si>
  <si>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Поддержка деятельности муниципальных молодежных центров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</si>
  <si>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Субсидии автономным учреждениям на иные цели</t>
  </si>
  <si>
    <t>Обеспечение деятельности (оказание услуг) подведомственных учреждений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</si>
  <si>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Проведение оздоровительных и других мероприятий для детей и молодежи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</si>
  <si>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Подпрограмма "Патриотическое воспитание молодежи Казачинского района"</t>
  </si>
  <si>
    <t>Проведение оздоровительных и других мероприятий для детей и молодежи в рамках подпрограммы "Патриотическое воспитание молодежи Казачинского района" муниципальной программы Казачинского района "Молодежь-будущее Казачинского района"</t>
  </si>
  <si>
    <t>Другие вопросы в области образования</t>
  </si>
  <si>
    <t>Подпрограмма "Обеспечение реализации муниципальной программы и прочие мероприятия в области образования"</t>
  </si>
  <si>
    <t>КУЛЬТУРА, КИНЕМАТОГРАФИЯ</t>
  </si>
  <si>
    <t>Культура</t>
  </si>
  <si>
    <t>Подпрограмма "Сохранение культурного наследия"</t>
  </si>
  <si>
    <t>Обеспечение деятельности (оказание услуг) подведомственных учреждений в рамках подпрограммы "Сохранение культурного наследия" муниципальной программы Казачинского района "Развитие культуры Казачинского района"</t>
  </si>
  <si>
    <t>Подпрограмма "Поддержка искусства и народного творчества"</t>
  </si>
  <si>
    <t>Обеспечение деятельности (оказание услуг) подведомственных учреждений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</si>
  <si>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Подпрограмма "Сохранение и развитие этнокультурных традиций народов, проживающих на территории Казачинского района"</t>
  </si>
  <si>
    <t>Другие вопросы в области культуры, кинематографии</t>
  </si>
  <si>
    <t>Обеспечение деятельности (оказание услуг) подведомственных учреждений в рамках подпрограммы "Обеспечение условий реализации муниципальной программы и прочие мероприятия" муниципальной программы Казачинского района "Развитие культуры Казачинского района"</t>
  </si>
  <si>
    <t>СОЦИАЛЬНАЯ ПОЛИТИКА</t>
  </si>
  <si>
    <t>Пенсионное обеспечение</t>
  </si>
  <si>
    <t>Публичные нормативные социальные выплаты гражданам</t>
  </si>
  <si>
    <t>Иные пенсии, социальные доплаты к пенсиям</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</si>
  <si>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</si>
  <si>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</si>
  <si>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</si>
  <si>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</si>
  <si>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Массовый спорт</t>
  </si>
  <si>
    <t>Муниципальная программа "Развитие физической культуры и спорта в Казачинском районе"</t>
  </si>
  <si>
    <t>Подпрограмма "Развитие массовой физической культуры и спорта"</t>
  </si>
  <si>
    <t>Подпрограмма "Обеспечение условий для развития системы спортивной подготовки"</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</si>
  <si>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</si>
  <si>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</si>
  <si>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Дотации</t>
  </si>
  <si>
    <t>Прочие межбюджетные трансферты общего характера</t>
  </si>
  <si>
    <t>Результат исполнения бюджета (дефицит / профицит)</t>
  </si>
  <si>
    <t>450</t>
  </si>
  <si>
    <t xml:space="preserve">x                    </t>
  </si>
  <si>
    <t xml:space="preserve">                    3. Источники финансирования дефицита бюджета</t>
  </si>
  <si>
    <t>Код источника финансирования дефицита бюджета по бюджетной классификации</t>
  </si>
  <si>
    <t>Увеличение прочих остатков денежных средств бюджетов муниципальных районов</t>
  </si>
  <si>
    <t>Уменьшение прочих остатков денежных средств бюджетов муниципальных районов</t>
  </si>
  <si>
    <t>Доходы/EXPORT_SRC_KIND</t>
  </si>
  <si>
    <t>Доходы/FORM_CODE</t>
  </si>
  <si>
    <t>117</t>
  </si>
  <si>
    <t>Доходы/REG_DATE</t>
  </si>
  <si>
    <t>Доходы/RANGE_NAMES</t>
  </si>
  <si>
    <t>1</t>
  </si>
  <si>
    <t>Доходы/EXPORT_PARAM_SRC_KIND</t>
  </si>
  <si>
    <t>3</t>
  </si>
  <si>
    <t>Доходы/FinTexExportButtonView</t>
  </si>
  <si>
    <t/>
  </si>
  <si>
    <t>Доходы/PARAMS</t>
  </si>
  <si>
    <t>Доходы/FILE_NAME</t>
  </si>
  <si>
    <t>V:\117M01.txt</t>
  </si>
  <si>
    <t>Доходы/EXPORT_SRC_CODE</t>
  </si>
  <si>
    <t>01903200</t>
  </si>
  <si>
    <t>Доходы/PERIOD</t>
  </si>
  <si>
    <t>Плата за размещение отходов производства</t>
  </si>
  <si>
    <t>Руководство и управление в сфере установленных функций органов местного самоуправления на функционирование высшего должностного лица муниципального образования в рамках непрограммных расходов</t>
  </si>
  <si>
    <t>Руководство и управление в сфере установленных функций органов местного самоуправления по Казачинскому районному Совету депутатов в рамках непрограммных расходов представительного органа местного самоуправления</t>
  </si>
  <si>
    <t>Руководство и управление в сфере установленных функций органов местного самоуправления по администрации Казачинского района в рамках непрограммных расходов отдельных органов местного самоуправления</t>
  </si>
  <si>
    <t>Руководство и управление в сфере установленных функций органов местного самоуправления по контрольно-счетной палате Казачинского района в рамках непрограммных расходов Контрольно-счетного органа муниципального образования</t>
  </si>
  <si>
    <t>Председатель контрольно-счетной палаты муниципального образования и его заместители по контрольно-счетной палате Казачинского района в рамках непрограммных расходов Контрольно-счетного органа муниципального образования</t>
  </si>
  <si>
    <t>Реализация решения районного Совета депутатов от 30.04.2007 года №30-131 "О почетном звании "Почетный гражданин Казачинского района" по администрации Казачинского района в рамках непрограммных расходов отдельных органов местного самоуправления</t>
  </si>
  <si>
    <t>Обеспечение деятельности (оказание услуг) подведомственных учреждений по администрации Казачинского района по администрации Казачинского района в рамках непрограммных расходов отдельных органов местного самоуправления</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</si>
  <si>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</si>
  <si>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Изменение остатков средств на счетах по учету средств бюджетов</t>
  </si>
  <si>
    <t>Увеличение прочих остатков средств бюджетов</t>
  </si>
  <si>
    <t>Увеличение прочих остатков денежных средств бюджетов</t>
  </si>
  <si>
    <t>Уменьшение прочих остатков средств бюджетов</t>
  </si>
  <si>
    <t>Уменьшение прочих остатков денежных средств бюджетов</t>
  </si>
  <si>
    <t>010</t>
  </si>
  <si>
    <t>200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</si>
  <si>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</si>
  <si>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</si>
  <si>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</si>
  <si>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</si>
  <si>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</si>
  <si>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</si>
  <si>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</si>
  <si>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</si>
  <si>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</si>
  <si>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</si>
  <si>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</si>
  <si>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000 01050000000000000</t>
  </si>
  <si>
    <t>000 01050200000000500</t>
  </si>
  <si>
    <t>000 01050201000000510</t>
  </si>
  <si>
    <t>000 01050201050000510</t>
  </si>
  <si>
    <t>уменьшение остатков средств, всего</t>
  </si>
  <si>
    <t>720</t>
  </si>
  <si>
    <t>000 01050000000000600</t>
  </si>
  <si>
    <t>000 01050200000000600</t>
  </si>
  <si>
    <t>000 01050201000000610</t>
  </si>
  <si>
    <t>000 01050201050000610</t>
  </si>
  <si>
    <t>Налог, взимаемый в связи с применением патентной системы налогообложения, зачисляемый в бюджеты муниципальных районов</t>
  </si>
  <si>
    <t>Плата за выбросы загрязняющих веществ в атмосферный воздух стационарными объектами</t>
  </si>
  <si>
    <t>ДОХОДЫ ОТ ОКАЗАНИЯ ПЛАТНЫХ УСЛУГ И КОМПЕНСАЦИИ ЗАТРАТ ГОСУДАРСТВА</t>
  </si>
  <si>
    <t>Функционирование высшего должностного лица субъекта Российской Федерации и муниципального образования</t>
  </si>
  <si>
    <t>Подпрограмма "Профилактика терроризма и экстремизма в Казачинском районе"</t>
  </si>
  <si>
    <t>Подпрограмма "Участие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t>
  </si>
  <si>
    <t>Подпрограмма "Развитие обшего образования"</t>
  </si>
  <si>
    <t>Комплектование книжных фондов библиотек муниципальных образований Красноярского края в рамках подпрограммы "Сохранение культурного наследия" муниципальной программы Казачинского района "Развитие культуры Казачинского района"</t>
  </si>
  <si>
    <t xml:space="preserve">                     x                    </t>
  </si>
  <si>
    <t>Осуществление государственных полномочий по опеке и попечительству в отношении совершеннолетних граждан, а также в сфере патронажа по администрации Казачинского района в рамках непрограммных расходов отдельных органов местного самоуправления</t>
  </si>
  <si>
    <t>Расходы бюджета - всего</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</si>
  <si>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</si>
  <si>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</si>
  <si>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</si>
  <si>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Прочие дотации</t>
  </si>
  <si>
    <t>Прочие дотации бюджетам муниципальных районов</t>
  </si>
  <si>
    <t>Доходы бюджета - всего</t>
  </si>
  <si>
    <t>X</t>
  </si>
  <si>
    <t>000 10000000000000000</t>
  </si>
  <si>
    <t>182 10100000000000000</t>
  </si>
  <si>
    <t>182 10101000000000110</t>
  </si>
  <si>
    <t>Налог на прибыль организаций, зачисляемый в бюджеты бюджетной системы Российской Федерации по соответствующим ставкам</t>
  </si>
  <si>
    <t>182 10101010000000110</t>
  </si>
  <si>
    <t>182 10101012020000110</t>
  </si>
  <si>
    <t>182 10102000010000110</t>
  </si>
  <si>
    <t>182 10102010010000110</t>
  </si>
  <si>
    <t>182 10102010011000110</t>
  </si>
  <si>
    <t>182 10102020010000110</t>
  </si>
  <si>
    <t>182 10102020011000110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</si>
  <si>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</si>
  <si>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</si>
  <si>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</si>
  <si>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</si>
  <si>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182 10102040010000110</t>
  </si>
  <si>
    <t>182 10500000000000000</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</si>
  <si>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</si>
  <si>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</si>
  <si>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</si>
  <si>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</si>
  <si>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</si>
  <si>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182 10501011011000110</t>
  </si>
  <si>
    <t>182 10501020010000110</t>
  </si>
  <si>
    <t>182 10501021010000110</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</si>
  <si>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</si>
  <si>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</si>
  <si>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</si>
  <si>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</si>
  <si>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182 10503000010000110</t>
  </si>
  <si>
    <t>182 10503010010000110</t>
  </si>
  <si>
    <t>182 10504000020000110</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</si>
  <si>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</si>
  <si>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</si>
  <si>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</si>
  <si>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182 10800000000000000</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</si>
  <si>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</si>
  <si>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</si>
  <si>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</si>
  <si>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182 10803010011000110</t>
  </si>
  <si>
    <t>009 11100000000000000</t>
  </si>
  <si>
    <t>009 11105000000000120</t>
  </si>
  <si>
    <t>009 11105010000000120</t>
  </si>
  <si>
    <t>009 11105013050000120</t>
  </si>
  <si>
    <t>009 11105070000000120</t>
  </si>
  <si>
    <t>Доходы от сдачи в аренду имущества, составляющего казну муниципальных районов (за исключением земельных участков)</t>
  </si>
  <si>
    <t>009 11105075050000120</t>
  </si>
  <si>
    <t>009 11109000000000120</t>
  </si>
  <si>
    <t>009 11109040000000120</t>
  </si>
  <si>
    <t>009 11109045050000120</t>
  </si>
  <si>
    <t>048 11200000000000000</t>
  </si>
  <si>
    <t>048 11201000010000120</t>
  </si>
  <si>
    <t>048 11201010010000120</t>
  </si>
  <si>
    <t>048 11201040010000120</t>
  </si>
  <si>
    <t>048 11201041010000120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</si>
  <si>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</si>
  <si>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</si>
  <si>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Доходы, поступающие в порядке возмещения расходов, понесенных в связи с эксплуатацией имущества муниципальных районов</t>
  </si>
  <si>
    <t>009 11302065050000130</t>
  </si>
  <si>
    <t>009 11406000000000430</t>
  </si>
  <si>
    <t>Доходы от продажи земельных участков, государственная собственность на которые не разграничена</t>
  </si>
  <si>
    <t>009 11406010000000430</t>
  </si>
  <si>
    <t>009 11406013050000430</t>
  </si>
  <si>
    <t>000 11600000000000000</t>
  </si>
  <si>
    <t>Денежные взыскания (штрафы) за нарушение обязательных требований государственных стандартов, правил обязательной сертификации, нарушение требований нормативных документов по обеспечению единства измерений</t>
  </si>
  <si>
    <t>000 11601000010000140</t>
  </si>
  <si>
    <t>439 11601203010000140</t>
  </si>
  <si>
    <t>Денежные взыскания (штрафы) за нарушение законодательства Российской Федерации о государственном оборонном заказе</t>
  </si>
  <si>
    <t>791 20210000000000150</t>
  </si>
  <si>
    <t>791 20215001000000150</t>
  </si>
  <si>
    <t>Дотации бюджетам муниципальных районов на выравнивание бюджетной обеспеченности</t>
  </si>
  <si>
    <t>791 20215001050000150</t>
  </si>
  <si>
    <t>791 20215002000000150</t>
  </si>
  <si>
    <t>791 20215002050000150</t>
  </si>
  <si>
    <t>791 20219999000000150</t>
  </si>
  <si>
    <t>791 20219999050000150</t>
  </si>
  <si>
    <t>791 20229999057456150</t>
  </si>
  <si>
    <t>791 20229999057488150</t>
  </si>
  <si>
    <t>791 20229999057563150</t>
  </si>
  <si>
    <t>791 20230000000000150</t>
  </si>
  <si>
    <t>791 20230024000000150</t>
  </si>
  <si>
    <t>791 20230024050000150</t>
  </si>
  <si>
    <t>791 20230024050289150</t>
  </si>
  <si>
    <t>791 20230024057408150</t>
  </si>
  <si>
    <t>791 20230024057409150</t>
  </si>
  <si>
    <t>791 20230024057429150</t>
  </si>
  <si>
    <t>791 20230024057514150</t>
  </si>
  <si>
    <t>791 20230024057517150</t>
  </si>
  <si>
    <t>791 20230024057518150</t>
  </si>
  <si>
    <t>791 20230024057519150</t>
  </si>
  <si>
    <t>791 20230024057552150</t>
  </si>
  <si>
    <t>791 20230024057554150</t>
  </si>
  <si>
    <t>791 20230024057564150</t>
  </si>
  <si>
    <t>791 20230024057566150</t>
  </si>
  <si>
    <t>791 20230024057570150</t>
  </si>
  <si>
    <t>791 20230024057588150</t>
  </si>
  <si>
    <t>791 20230024057601150</t>
  </si>
  <si>
    <t>791 20230024057604150</t>
  </si>
  <si>
    <t>791 20230024057649150</t>
  </si>
  <si>
    <t>791 20230029000000150</t>
  </si>
  <si>
    <t>791 20230029050000150</t>
  </si>
  <si>
    <t>791 20235118000000150</t>
  </si>
  <si>
    <t>791 20235118050000150</t>
  </si>
  <si>
    <t>791 20240000000000150</t>
  </si>
  <si>
    <t>791 20240014000000150</t>
  </si>
  <si>
    <t>791 20240014050000150</t>
  </si>
  <si>
    <t>791 20240014051050150</t>
  </si>
  <si>
    <t>791 20240014051051150</t>
  </si>
  <si>
    <t>791 20240014051052150</t>
  </si>
  <si>
    <t>791 20240014051053150</t>
  </si>
  <si>
    <t>791 20240014051054150</t>
  </si>
  <si>
    <t>791 20240014051055150</t>
  </si>
  <si>
    <t>791 20240014051056150</t>
  </si>
  <si>
    <t>791 20240014051057150</t>
  </si>
  <si>
    <t>791 20240014051058150</t>
  </si>
  <si>
    <t>791 20240014051059150</t>
  </si>
  <si>
    <t>791 20240014051061150</t>
  </si>
  <si>
    <t>791 20240014051062150</t>
  </si>
  <si>
    <t>791 20240014051063150</t>
  </si>
  <si>
    <t>791 20240014051064150</t>
  </si>
  <si>
    <t>791 20240014051065150</t>
  </si>
  <si>
    <t>791 20240014051066150</t>
  </si>
  <si>
    <t>791 20240014051067150</t>
  </si>
  <si>
    <t>791 20240014051068150</t>
  </si>
  <si>
    <t>791 20240014051069150</t>
  </si>
  <si>
    <t>791 20240014051070150</t>
  </si>
  <si>
    <t>791 20240014051071150</t>
  </si>
  <si>
    <t>791 20240014051072150</t>
  </si>
  <si>
    <t>791 20240014051073150</t>
  </si>
  <si>
    <t>791 20240014051074150</t>
  </si>
  <si>
    <t>791 20240014051077150</t>
  </si>
  <si>
    <t>791 20240014051078150</t>
  </si>
  <si>
    <t>791 20240014051079150</t>
  </si>
  <si>
    <t>791 20240014051080150</t>
  </si>
  <si>
    <t>791 20240014051082150</t>
  </si>
  <si>
    <t>791 20240014051083150</t>
  </si>
  <si>
    <t>791 20240014051084150</t>
  </si>
  <si>
    <t>791 20240014051087150</t>
  </si>
  <si>
    <t>791 20240014051095150</t>
  </si>
  <si>
    <t>791 20240014051096150</t>
  </si>
  <si>
    <t>182 10102040011000110</t>
  </si>
  <si>
    <t xml:space="preserve">000 0100 0000000000 000 </t>
  </si>
  <si>
    <t xml:space="preserve">000 0102 0000000000 000 </t>
  </si>
  <si>
    <t xml:space="preserve">000 0102 9100000000 000 </t>
  </si>
  <si>
    <t xml:space="preserve">000 0102 9110000000 000 </t>
  </si>
  <si>
    <t xml:space="preserve">000 0102 9110080210 000 </t>
  </si>
  <si>
    <t xml:space="preserve">000 0102 9110080210 100 </t>
  </si>
  <si>
    <t xml:space="preserve">000 0102 9110080210 120 </t>
  </si>
  <si>
    <t xml:space="preserve">000 0102 9110080210 121 </t>
  </si>
  <si>
    <t xml:space="preserve">000 0102 9110080210 129 </t>
  </si>
  <si>
    <t xml:space="preserve">000 0103 0000000000 000 </t>
  </si>
  <si>
    <t xml:space="preserve">000 0103 9200000000 000 </t>
  </si>
  <si>
    <t xml:space="preserve">000 0103 9210000000 000 </t>
  </si>
  <si>
    <t xml:space="preserve">000 0103 9210080210 000 </t>
  </si>
  <si>
    <t xml:space="preserve">000 0103 9210080210 100 </t>
  </si>
  <si>
    <t xml:space="preserve">000 0103 9210080210 120 </t>
  </si>
  <si>
    <t xml:space="preserve">000 0103 9210080210 121 </t>
  </si>
  <si>
    <t xml:space="preserve">000 0103 9210080210 129 </t>
  </si>
  <si>
    <t xml:space="preserve">000 0103 9210080210 200 </t>
  </si>
  <si>
    <t xml:space="preserve">000 0103 9210080210 240 </t>
  </si>
  <si>
    <t xml:space="preserve">000 0103 9210080210 244 </t>
  </si>
  <si>
    <t xml:space="preserve">000 0104 0000000000 000 </t>
  </si>
  <si>
    <t xml:space="preserve">000 0104 0400000000 000 </t>
  </si>
  <si>
    <t xml:space="preserve">000 0104 0440000000 000 </t>
  </si>
  <si>
    <t xml:space="preserve">000 0104 0440080210 000 </t>
  </si>
  <si>
    <t xml:space="preserve">000 0104 0440080210 100 </t>
  </si>
  <si>
    <t xml:space="preserve">000 0104 0440080210 120 </t>
  </si>
  <si>
    <t xml:space="preserve">000 0104 0440080210 121 </t>
  </si>
  <si>
    <t xml:space="preserve">000 0104 0440080210 129 </t>
  </si>
  <si>
    <t xml:space="preserve">000 0104 8100000000 000 </t>
  </si>
  <si>
    <t xml:space="preserve">000 0104 8110000000 000 </t>
  </si>
  <si>
    <t xml:space="preserve">000 0104 8110076040 000 </t>
  </si>
  <si>
    <t xml:space="preserve">000 0104 8110076040 100 </t>
  </si>
  <si>
    <t xml:space="preserve">000 0104 8110076040 120 </t>
  </si>
  <si>
    <t xml:space="preserve">000 0104 8110076040 121 </t>
  </si>
  <si>
    <t xml:space="preserve">000 0104 8110076040 129 </t>
  </si>
  <si>
    <t xml:space="preserve">000 0104 8110076040 200 </t>
  </si>
  <si>
    <t xml:space="preserve">000 0104 8110076040 240 </t>
  </si>
  <si>
    <t xml:space="preserve">000 0104 8110076040 244 </t>
  </si>
  <si>
    <t xml:space="preserve">000 0104 8110080210 000 </t>
  </si>
  <si>
    <t xml:space="preserve">000 0104 8110080210 100 </t>
  </si>
  <si>
    <t xml:space="preserve">000 0104 8110080210 120 </t>
  </si>
  <si>
    <t xml:space="preserve">000 0104 8110080210 121 </t>
  </si>
  <si>
    <t xml:space="preserve">000 0104 8110080210 122 </t>
  </si>
  <si>
    <t xml:space="preserve">000 0104 8110080210 129 </t>
  </si>
  <si>
    <t xml:space="preserve">000 0104 8110080210 200 </t>
  </si>
  <si>
    <t xml:space="preserve">000 0104 8110080210 240 </t>
  </si>
  <si>
    <t xml:space="preserve">000 0104 8110080210 244 </t>
  </si>
  <si>
    <t xml:space="preserve">000 0104 8110080210 800 </t>
  </si>
  <si>
    <t xml:space="preserve">000 0104 8110080210 850 </t>
  </si>
  <si>
    <t xml:space="preserve">000 0104 8110080210 853 </t>
  </si>
  <si>
    <t xml:space="preserve">000 0104 8110082080 000 </t>
  </si>
  <si>
    <t xml:space="preserve">000 0104 8110082080 100 </t>
  </si>
  <si>
    <t xml:space="preserve">000 0104 8110082080 120 </t>
  </si>
  <si>
    <t xml:space="preserve">000 0104 8110082080 121 </t>
  </si>
  <si>
    <t xml:space="preserve">000 0104 8110082080 129 </t>
  </si>
  <si>
    <t xml:space="preserve">000 0104 8110082100 000 </t>
  </si>
  <si>
    <t xml:space="preserve">000 0104 8110082100 100 </t>
  </si>
  <si>
    <t xml:space="preserve">000 0104 8110082100 120 </t>
  </si>
  <si>
    <t xml:space="preserve">000 0104 8110082100 121 </t>
  </si>
  <si>
    <t xml:space="preserve">000 0104 8110082100 129 </t>
  </si>
  <si>
    <t xml:space="preserve">000 0106 0000000000 000 </t>
  </si>
  <si>
    <t xml:space="preserve">000 0106 0200000000 000 </t>
  </si>
  <si>
    <t xml:space="preserve">000 0106 0230000000 000 </t>
  </si>
  <si>
    <t xml:space="preserve">000 0106 0230080210 000 </t>
  </si>
  <si>
    <t xml:space="preserve">000 0106 0230080210 100 </t>
  </si>
  <si>
    <t xml:space="preserve">000 0106 0230080210 120 </t>
  </si>
  <si>
    <t xml:space="preserve">000 0106 0230080210 121 </t>
  </si>
  <si>
    <t xml:space="preserve">000 0106 0230080210 129 </t>
  </si>
  <si>
    <t xml:space="preserve">000 0106 0240000000 000 </t>
  </si>
  <si>
    <t xml:space="preserve">000 0106 0240080210 000 </t>
  </si>
  <si>
    <t xml:space="preserve">000 0106 0240080210 100 </t>
  </si>
  <si>
    <t xml:space="preserve">000 0106 0240080210 120 </t>
  </si>
  <si>
    <t xml:space="preserve">000 0106 0240080210 121 </t>
  </si>
  <si>
    <t xml:space="preserve">000 0106 0240080210 122 </t>
  </si>
  <si>
    <t xml:space="preserve">000 0106 0240080210 129 </t>
  </si>
  <si>
    <t xml:space="preserve">000 0106 0240080210 200 </t>
  </si>
  <si>
    <t xml:space="preserve">000 0106 0240080210 240 </t>
  </si>
  <si>
    <t xml:space="preserve">000 0106 0240080210 244 </t>
  </si>
  <si>
    <t xml:space="preserve">000 0106 9300000000 000 </t>
  </si>
  <si>
    <t xml:space="preserve">000 0106 9310000000 000 </t>
  </si>
  <si>
    <t xml:space="preserve">000 0106 9310080210 000 </t>
  </si>
  <si>
    <t xml:space="preserve">000 0106 9310080210 100 </t>
  </si>
  <si>
    <t xml:space="preserve">000 0106 9310080210 120 </t>
  </si>
  <si>
    <t xml:space="preserve">000 0106 9310080210 121 </t>
  </si>
  <si>
    <t xml:space="preserve">000 0106 9310080210 129 </t>
  </si>
  <si>
    <t xml:space="preserve">000 0106 9310080210 200 </t>
  </si>
  <si>
    <t xml:space="preserve">000 0106 9310080210 240 </t>
  </si>
  <si>
    <t xml:space="preserve">000 0106 9310080210 244 </t>
  </si>
  <si>
    <t xml:space="preserve">000 0106 9310080250 000 </t>
  </si>
  <si>
    <t xml:space="preserve">000 0106 9310080250 100 </t>
  </si>
  <si>
    <t xml:space="preserve">000 0106 9310080250 120 </t>
  </si>
  <si>
    <t xml:space="preserve">000 0106 9310080250 121 </t>
  </si>
  <si>
    <t xml:space="preserve">000 0106 9310080250 129 </t>
  </si>
  <si>
    <t xml:space="preserve">000 0106 9310082090 000 </t>
  </si>
  <si>
    <t xml:space="preserve">000 0106 9310082090 100 </t>
  </si>
  <si>
    <t xml:space="preserve">000 0106 9310082090 120 </t>
  </si>
  <si>
    <t xml:space="preserve">000 0106 9310082090 121 </t>
  </si>
  <si>
    <t xml:space="preserve">000 0106 9310082090 129 </t>
  </si>
  <si>
    <t xml:space="preserve">000 0106 9310082090 200 </t>
  </si>
  <si>
    <t xml:space="preserve">000 0106 9310082090 240 </t>
  </si>
  <si>
    <t xml:space="preserve">000 0106 9310082090 244 </t>
  </si>
  <si>
    <t xml:space="preserve">000 0111 0000000000 000 </t>
  </si>
  <si>
    <t xml:space="preserve">000 0111 8100000000 000 </t>
  </si>
  <si>
    <t xml:space="preserve">000 0111 8110000000 000 </t>
  </si>
  <si>
    <t xml:space="preserve">000 0111 8110080050 000 </t>
  </si>
  <si>
    <t xml:space="preserve">000 0111 8110080050 800 </t>
  </si>
  <si>
    <t xml:space="preserve">000 0111 8110080050 870 </t>
  </si>
  <si>
    <t xml:space="preserve">000 0113 0000000000 000 </t>
  </si>
  <si>
    <t xml:space="preserve">000 0113 0400000000 000 </t>
  </si>
  <si>
    <t xml:space="preserve">000 0113 0440000000 000 </t>
  </si>
  <si>
    <t xml:space="preserve">000 0113 0440075190 000 </t>
  </si>
  <si>
    <t xml:space="preserve">000 0113 0440075190 100 </t>
  </si>
  <si>
    <t xml:space="preserve">000 0113 0440075190 120 </t>
  </si>
  <si>
    <t xml:space="preserve">000 0113 0440075190 121 </t>
  </si>
  <si>
    <t xml:space="preserve">000 0113 0440075190 129 </t>
  </si>
  <si>
    <t xml:space="preserve">000 0113 0440075190 200 </t>
  </si>
  <si>
    <t xml:space="preserve">000 0113 0440075190 240 </t>
  </si>
  <si>
    <t xml:space="preserve">000 0113 0440075190 244 </t>
  </si>
  <si>
    <t xml:space="preserve">000 0113 0600000000 000 </t>
  </si>
  <si>
    <t xml:space="preserve">000 0113 0630000000 000 </t>
  </si>
  <si>
    <t xml:space="preserve">000 0113 0630084480 000 </t>
  </si>
  <si>
    <t xml:space="preserve">000 0113 0630084480 200 </t>
  </si>
  <si>
    <t xml:space="preserve">000 0113 0630084480 240 </t>
  </si>
  <si>
    <t xml:space="preserve">000 0113 0630084480 244 </t>
  </si>
  <si>
    <t xml:space="preserve">000 0113 0900000000 000 </t>
  </si>
  <si>
    <t xml:space="preserve">000 0113 0910000000 000 </t>
  </si>
  <si>
    <t xml:space="preserve">000 0113 0910085000 000 </t>
  </si>
  <si>
    <t xml:space="preserve">000 0113 0910085000 200 </t>
  </si>
  <si>
    <t xml:space="preserve">000 0113 0910085000 240 </t>
  </si>
  <si>
    <t xml:space="preserve">000 0113 0910085000 244 </t>
  </si>
  <si>
    <t xml:space="preserve">000 0113 8100000000 000 </t>
  </si>
  <si>
    <t xml:space="preserve">000 0113 8110000000 000 </t>
  </si>
  <si>
    <t xml:space="preserve">000 0113 8110074290 000 </t>
  </si>
  <si>
    <t xml:space="preserve">000 0113 8110074290 100 </t>
  </si>
  <si>
    <t xml:space="preserve">000 0113 8110074290 120 </t>
  </si>
  <si>
    <t xml:space="preserve">000 0113 8110074290 121 </t>
  </si>
  <si>
    <t xml:space="preserve">000 0113 8110074290 129 </t>
  </si>
  <si>
    <t xml:space="preserve">000 0113 8110074290 200 </t>
  </si>
  <si>
    <t xml:space="preserve">000 0113 8110074290 240 </t>
  </si>
  <si>
    <t xml:space="preserve">000 0113 8110074290 244 </t>
  </si>
  <si>
    <t xml:space="preserve">000 0113 8110080220 000 </t>
  </si>
  <si>
    <t xml:space="preserve">000 0113 8110080220 200 </t>
  </si>
  <si>
    <t xml:space="preserve">000 0113 8110080220 240 </t>
  </si>
  <si>
    <t xml:space="preserve">000 0113 8110080220 244 </t>
  </si>
  <si>
    <t xml:space="preserve">000 0113 8110080610 000 </t>
  </si>
  <si>
    <t xml:space="preserve">000 0113 8110080610 100 </t>
  </si>
  <si>
    <t xml:space="preserve">000 0113 8110080610 110 </t>
  </si>
  <si>
    <t xml:space="preserve">000 0113 8110080610 111 </t>
  </si>
  <si>
    <t xml:space="preserve">000 0113 8110080610 119 </t>
  </si>
  <si>
    <t xml:space="preserve">000 0113 8110080610 200 </t>
  </si>
  <si>
    <t xml:space="preserve">000 0113 8110080610 240 </t>
  </si>
  <si>
    <t xml:space="preserve">000 0113 8110080610 244 </t>
  </si>
  <si>
    <t xml:space="preserve">000 0113 8110080610 800 </t>
  </si>
  <si>
    <t xml:space="preserve">000 0113 8110080610 850 </t>
  </si>
  <si>
    <t xml:space="preserve">000 0113 8110080610 853 </t>
  </si>
  <si>
    <t xml:space="preserve">000 0113 8110080850 000 </t>
  </si>
  <si>
    <t xml:space="preserve">000 0113 8110080850 200 </t>
  </si>
  <si>
    <t xml:space="preserve">000 0113 8110080850 240 </t>
  </si>
  <si>
    <t xml:space="preserve">000 0113 8110080850 244 </t>
  </si>
  <si>
    <t xml:space="preserve">000 0113 8180000000 000 </t>
  </si>
  <si>
    <t xml:space="preserve">000 0113 8180075140 000 </t>
  </si>
  <si>
    <t xml:space="preserve">000 0113 8180075140 500 </t>
  </si>
  <si>
    <t xml:space="preserve">000 0113 8180075140 530 </t>
  </si>
  <si>
    <t xml:space="preserve">000 0200 0000000000 000 </t>
  </si>
  <si>
    <t xml:space="preserve">000 0203 0000000000 000 </t>
  </si>
  <si>
    <t xml:space="preserve">000 0203 8100000000 000 </t>
  </si>
  <si>
    <t xml:space="preserve">000 0203 8180000000 000 </t>
  </si>
  <si>
    <t xml:space="preserve">000 0203 8180051180 000 </t>
  </si>
  <si>
    <t xml:space="preserve">000 0203 8180051180 500 </t>
  </si>
  <si>
    <t xml:space="preserve">000 0203 8180051180 530 </t>
  </si>
  <si>
    <t xml:space="preserve">000 0300 0000000000 000 </t>
  </si>
  <si>
    <t xml:space="preserve">000 0310 0000000000 000 </t>
  </si>
  <si>
    <t xml:space="preserve">000 0310 0900000000 000 </t>
  </si>
  <si>
    <t xml:space="preserve">000 0400 0000000000 000 </t>
  </si>
  <si>
    <t xml:space="preserve">000 0405 0000000000 000 </t>
  </si>
  <si>
    <t xml:space="preserve">000 0405 0700000000 000 </t>
  </si>
  <si>
    <t xml:space="preserve">000 0405 0720000000 000 </t>
  </si>
  <si>
    <t xml:space="preserve">000 0405 0720075170 000 </t>
  </si>
  <si>
    <t xml:space="preserve">000 0405 0720075170 100 </t>
  </si>
  <si>
    <t xml:space="preserve">000 0405 0720075170 120 </t>
  </si>
  <si>
    <t xml:space="preserve">000 0405 0720075170 121 </t>
  </si>
  <si>
    <t xml:space="preserve">000 0405 0720075170 129 </t>
  </si>
  <si>
    <t xml:space="preserve">000 0405 0720075170 200 </t>
  </si>
  <si>
    <t xml:space="preserve">000 0405 0720075170 240 </t>
  </si>
  <si>
    <t xml:space="preserve">000 0405 0720075170 244 </t>
  </si>
  <si>
    <t xml:space="preserve">000 0408 0000000000 000 </t>
  </si>
  <si>
    <t xml:space="preserve">000 0408 1100000000 000 </t>
  </si>
  <si>
    <t xml:space="preserve">000 0408 1120000000 000 </t>
  </si>
  <si>
    <t xml:space="preserve">000 0408 1120083010 000 </t>
  </si>
  <si>
    <t xml:space="preserve">000 0408 1120083010 800 </t>
  </si>
  <si>
    <t xml:space="preserve">000 0408 1120083010 810 </t>
  </si>
  <si>
    <t xml:space="preserve">000 0408 1120083010 811 </t>
  </si>
  <si>
    <t xml:space="preserve">000 0408 1120083030 000 </t>
  </si>
  <si>
    <t xml:space="preserve">000 0408 1120083030 800 </t>
  </si>
  <si>
    <t xml:space="preserve">000 0408 1120083030 810 </t>
  </si>
  <si>
    <t xml:space="preserve">000 0408 1120083030 811 </t>
  </si>
  <si>
    <t xml:space="preserve">000 0412 0000000000 000 </t>
  </si>
  <si>
    <t xml:space="preserve">000 0412 0700000000 000 </t>
  </si>
  <si>
    <t xml:space="preserve">000 0412 0710000000 000 </t>
  </si>
  <si>
    <t xml:space="preserve">000 0412 0710075180 000 </t>
  </si>
  <si>
    <t xml:space="preserve">000 0412 0710075180 200 </t>
  </si>
  <si>
    <t xml:space="preserve">000 0412 0710075180 240 </t>
  </si>
  <si>
    <t xml:space="preserve">000 0412 0710075180 244 </t>
  </si>
  <si>
    <t xml:space="preserve">000 0412 1000000000 000 </t>
  </si>
  <si>
    <t xml:space="preserve">000 0412 1090000000 000 </t>
  </si>
  <si>
    <t xml:space="preserve">000 0500 0000000000 000 </t>
  </si>
  <si>
    <t xml:space="preserve">000 0501 0000000000 000 </t>
  </si>
  <si>
    <t xml:space="preserve">000 0501 0800000000 000 </t>
  </si>
  <si>
    <t xml:space="preserve">000 0501 0810000000 000 </t>
  </si>
  <si>
    <t xml:space="preserve">000 0501 0810083150 000 </t>
  </si>
  <si>
    <t xml:space="preserve">000 0501 0810083150 200 </t>
  </si>
  <si>
    <t xml:space="preserve">000 0501 0810083150 240 </t>
  </si>
  <si>
    <t xml:space="preserve">000 0501 0810083150 244 </t>
  </si>
  <si>
    <t xml:space="preserve">000 0502 0000000000 000 </t>
  </si>
  <si>
    <t xml:space="preserve">000 0502 0800000000 000 </t>
  </si>
  <si>
    <t xml:space="preserve">000 0502 0810000000 000 </t>
  </si>
  <si>
    <t xml:space="preserve">000 0502 0810075700 000 </t>
  </si>
  <si>
    <t xml:space="preserve">000 0502 0810075700 800 </t>
  </si>
  <si>
    <t xml:space="preserve">000 0502 0810075700 810 </t>
  </si>
  <si>
    <t xml:space="preserve">000 0502 0810075700 811 </t>
  </si>
  <si>
    <t xml:space="preserve">000 0700 0000000000 000 </t>
  </si>
  <si>
    <t xml:space="preserve">000 0701 0000000000 000 </t>
  </si>
  <si>
    <t>Муниципальная программа Казачинского района "Развитие образования Казачинского района"</t>
  </si>
  <si>
    <t xml:space="preserve">000 0701 0100000000 000 </t>
  </si>
  <si>
    <t xml:space="preserve">000 0701 0110000000 000 </t>
  </si>
  <si>
    <t xml:space="preserve">000 0701 0110074080 000 </t>
  </si>
  <si>
    <t xml:space="preserve">000 0701 0110074080 600 </t>
  </si>
  <si>
    <t xml:space="preserve">000 0701 0110074080 610 </t>
  </si>
  <si>
    <t xml:space="preserve">000 0701 0110074080 611 </t>
  </si>
  <si>
    <t xml:space="preserve">000 0701 0110075880 000 </t>
  </si>
  <si>
    <t xml:space="preserve">000 0701 0110075880 600 </t>
  </si>
  <si>
    <t xml:space="preserve">000 0701 0110075880 610 </t>
  </si>
  <si>
    <t xml:space="preserve">000 0701 0110075880 611 </t>
  </si>
  <si>
    <t xml:space="preserve">000 0701 0110075880 612 </t>
  </si>
  <si>
    <t xml:space="preserve">000 0701 0110080610 000 </t>
  </si>
  <si>
    <t xml:space="preserve">000 0701 0110080610 600 </t>
  </si>
  <si>
    <t xml:space="preserve">000 0701 0110080610 610 </t>
  </si>
  <si>
    <t xml:space="preserve">000 0701 0110080610 611 </t>
  </si>
  <si>
    <t xml:space="preserve">000 0702 0000000000 000 </t>
  </si>
  <si>
    <t xml:space="preserve">000 0702 0100000000 000 </t>
  </si>
  <si>
    <t xml:space="preserve">000 0702 0120000000 000 </t>
  </si>
  <si>
    <t xml:space="preserve">000 0702 0120074090 000 </t>
  </si>
  <si>
    <t xml:space="preserve">000 0702 0120074090 600 </t>
  </si>
  <si>
    <t xml:space="preserve">000 0702 0120074090 610 </t>
  </si>
  <si>
    <t xml:space="preserve">000 0702 0120074090 611 </t>
  </si>
  <si>
    <t xml:space="preserve">000 0702 0120075640 000 </t>
  </si>
  <si>
    <t xml:space="preserve">000 0702 0120075640 600 </t>
  </si>
  <si>
    <t xml:space="preserve">000 0702 0120075640 610 </t>
  </si>
  <si>
    <t xml:space="preserve">000 0702 0120075640 611 </t>
  </si>
  <si>
    <t xml:space="preserve">000 0702 0120075640 612 </t>
  </si>
  <si>
    <t xml:space="preserve">000 0702 0120080610 000 </t>
  </si>
  <si>
    <t xml:space="preserve">000 0702 0120080610 600 </t>
  </si>
  <si>
    <t xml:space="preserve">000 0702 0120080610 610 </t>
  </si>
  <si>
    <t xml:space="preserve">000 0702 0120080610 611 </t>
  </si>
  <si>
    <t xml:space="preserve">000 0702 0120080930 000 </t>
  </si>
  <si>
    <t xml:space="preserve">000 0702 0120080930 600 </t>
  </si>
  <si>
    <t xml:space="preserve">000 0702 0120080930 610 </t>
  </si>
  <si>
    <t xml:space="preserve">000 0702 0120080930 611 </t>
  </si>
  <si>
    <t>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"Развитие общего образования" муниципальной программы "Развитие образования Казачинского района"</t>
  </si>
  <si>
    <t xml:space="preserve">000 0702 01200S5630 000 </t>
  </si>
  <si>
    <t xml:space="preserve">000 0702 01200S5630 600 </t>
  </si>
  <si>
    <t xml:space="preserve">000 0702 01200S5630 610 </t>
  </si>
  <si>
    <t xml:space="preserve">000 0702 01200S5630 612 </t>
  </si>
  <si>
    <t xml:space="preserve">000 0703 0000000000 000 </t>
  </si>
  <si>
    <t xml:space="preserve">000 0703 0100000000 000 </t>
  </si>
  <si>
    <t xml:space="preserve">000 0703 0130000000 000 </t>
  </si>
  <si>
    <t xml:space="preserve">000 0703 0130075640 000 </t>
  </si>
  <si>
    <t xml:space="preserve">000 0703 0130075640 600 </t>
  </si>
  <si>
    <t xml:space="preserve">000 0703 0130075640 610 </t>
  </si>
  <si>
    <t xml:space="preserve">000 0703 0130075640 611 </t>
  </si>
  <si>
    <t xml:space="preserve">000 0703 0130080610 000 </t>
  </si>
  <si>
    <t xml:space="preserve">000 0703 0130080610 600 </t>
  </si>
  <si>
    <t xml:space="preserve">000 0703 0130080610 610 </t>
  </si>
  <si>
    <t xml:space="preserve">000 0703 0130080610 611 </t>
  </si>
  <si>
    <t xml:space="preserve">000 0703 0130080610 612 </t>
  </si>
  <si>
    <t xml:space="preserve">000 0703 0130080670 000 </t>
  </si>
  <si>
    <t xml:space="preserve">000 0703 0130080670 600 </t>
  </si>
  <si>
    <t xml:space="preserve">000 0703 0130080670 610 </t>
  </si>
  <si>
    <t xml:space="preserve">000 0703 0130080670 612 </t>
  </si>
  <si>
    <t xml:space="preserve">000 0703 1100000000 000 </t>
  </si>
  <si>
    <t xml:space="preserve">000 0703 1130000000 000 </t>
  </si>
  <si>
    <t xml:space="preserve">000 0703 1130083060 000 </t>
  </si>
  <si>
    <t xml:space="preserve">000 0703 1130083060 600 </t>
  </si>
  <si>
    <t xml:space="preserve">000 0703 1130083060 610 </t>
  </si>
  <si>
    <t xml:space="preserve">000 0703 1130083060 612 </t>
  </si>
  <si>
    <t xml:space="preserve">000 0703 1130083070 000 </t>
  </si>
  <si>
    <t xml:space="preserve">000 0703 1130083070 600 </t>
  </si>
  <si>
    <t xml:space="preserve">000 0703 1130083070 610 </t>
  </si>
  <si>
    <t xml:space="preserve">000 0703 1130083070 612 </t>
  </si>
  <si>
    <t xml:space="preserve">000 0707 0000000000 000 </t>
  </si>
  <si>
    <t xml:space="preserve">000 0707 0600000000 000 </t>
  </si>
  <si>
    <t xml:space="preserve">000 0707 0610000000 000 </t>
  </si>
  <si>
    <t xml:space="preserve">000 0707 0610080610 000 </t>
  </si>
  <si>
    <t xml:space="preserve">000 0707 0610080610 600 </t>
  </si>
  <si>
    <t xml:space="preserve">000 0707 0610080610 620 </t>
  </si>
  <si>
    <t xml:space="preserve">000 0707 0610080610 621 </t>
  </si>
  <si>
    <t xml:space="preserve">000 0707 0610084470 000 </t>
  </si>
  <si>
    <t xml:space="preserve">000 0707 0610084470 200 </t>
  </si>
  <si>
    <t xml:space="preserve">000 0707 0610084470 240 </t>
  </si>
  <si>
    <t xml:space="preserve">000 0707 0610084470 244 </t>
  </si>
  <si>
    <t xml:space="preserve">000 0707 06100S4560 000 </t>
  </si>
  <si>
    <t xml:space="preserve">000 0707 06100S4560 600 </t>
  </si>
  <si>
    <t xml:space="preserve">000 0707 06100S4560 620 </t>
  </si>
  <si>
    <t xml:space="preserve">000 0707 06100S4560 622 </t>
  </si>
  <si>
    <t xml:space="preserve">000 0707 0620000000 000 </t>
  </si>
  <si>
    <t xml:space="preserve">000 0707 0620084470 000 </t>
  </si>
  <si>
    <t xml:space="preserve">000 0707 0620084470 600 </t>
  </si>
  <si>
    <t xml:space="preserve">000 0707 0620084470 620 </t>
  </si>
  <si>
    <t xml:space="preserve">000 0707 0620084470 621 </t>
  </si>
  <si>
    <t xml:space="preserve">000 0709 0000000000 000 </t>
  </si>
  <si>
    <t xml:space="preserve">000 0709 0100000000 000 </t>
  </si>
  <si>
    <t xml:space="preserve">000 0709 0150000000 000 </t>
  </si>
  <si>
    <t xml:space="preserve">000 0709 0150075520 000 </t>
  </si>
  <si>
    <t xml:space="preserve">000 0709 0150075520 100 </t>
  </si>
  <si>
    <t xml:space="preserve">000 0709 0150075520 120 </t>
  </si>
  <si>
    <t xml:space="preserve">000 0709 0150075520 121 </t>
  </si>
  <si>
    <t xml:space="preserve">000 0709 0150075520 129 </t>
  </si>
  <si>
    <t xml:space="preserve">000 0709 0150075520 200 </t>
  </si>
  <si>
    <t xml:space="preserve">000 0709 0150075520 240 </t>
  </si>
  <si>
    <t xml:space="preserve">000 0709 0150075520 244 </t>
  </si>
  <si>
    <t xml:space="preserve">000 0709 0150080210 000 </t>
  </si>
  <si>
    <t xml:space="preserve">000 0709 0150080210 100 </t>
  </si>
  <si>
    <t xml:space="preserve">000 0709 0150080210 120 </t>
  </si>
  <si>
    <t xml:space="preserve">000 0709 0150080210 121 </t>
  </si>
  <si>
    <t xml:space="preserve">000 0709 0150080210 129 </t>
  </si>
  <si>
    <t xml:space="preserve">000 0709 0150080210 200 </t>
  </si>
  <si>
    <t xml:space="preserve">000 0709 0150080210 240 </t>
  </si>
  <si>
    <t xml:space="preserve">000 0709 0150080210 244 </t>
  </si>
  <si>
    <t xml:space="preserve">000 0709 0150080230 000 </t>
  </si>
  <si>
    <t xml:space="preserve">000 0709 0150080230 100 </t>
  </si>
  <si>
    <t xml:space="preserve">000 0709 0150080230 110 </t>
  </si>
  <si>
    <t xml:space="preserve">000 0709 0150080230 111 </t>
  </si>
  <si>
    <t xml:space="preserve">000 0709 0150080230 119 </t>
  </si>
  <si>
    <t xml:space="preserve">000 0709 0150080230 200 </t>
  </si>
  <si>
    <t xml:space="preserve">000 0709 0150080230 240 </t>
  </si>
  <si>
    <t xml:space="preserve">000 0709 0150080230 244 </t>
  </si>
  <si>
    <t xml:space="preserve">000 0709 0150080610 000 </t>
  </si>
  <si>
    <t xml:space="preserve">000 0709 0150080610 100 </t>
  </si>
  <si>
    <t xml:space="preserve">000 0709 0150080610 110 </t>
  </si>
  <si>
    <t xml:space="preserve">000 0709 0150080610 111 </t>
  </si>
  <si>
    <t xml:space="preserve">000 0709 0150080610 119 </t>
  </si>
  <si>
    <t xml:space="preserve">000 0709 0150080610 200 </t>
  </si>
  <si>
    <t xml:space="preserve">000 0709 0150080610 240 </t>
  </si>
  <si>
    <t xml:space="preserve">000 0709 0150080610 244 </t>
  </si>
  <si>
    <t xml:space="preserve">000 0800 0000000000 000 </t>
  </si>
  <si>
    <t xml:space="preserve">000 0801 0000000000 000 </t>
  </si>
  <si>
    <t xml:space="preserve">000 0801 0400000000 000 </t>
  </si>
  <si>
    <t xml:space="preserve">000 0801 0410000000 000 </t>
  </si>
  <si>
    <t xml:space="preserve">000 0801 0410080610 000 </t>
  </si>
  <si>
    <t xml:space="preserve">000 0801 0410080610 600 </t>
  </si>
  <si>
    <t xml:space="preserve">000 0801 0410080610 610 </t>
  </si>
  <si>
    <t xml:space="preserve">000 0801 0410080610 611 </t>
  </si>
  <si>
    <t xml:space="preserve">000 0801 0410080610 612 </t>
  </si>
  <si>
    <t xml:space="preserve">000 0801 04100S4880 000 </t>
  </si>
  <si>
    <t xml:space="preserve">000 0801 04100S4880 600 </t>
  </si>
  <si>
    <t xml:space="preserve">000 0801 04100S4880 610 </t>
  </si>
  <si>
    <t xml:space="preserve">000 0801 04100S4880 612 </t>
  </si>
  <si>
    <t xml:space="preserve">000 0801 0420000000 000 </t>
  </si>
  <si>
    <t xml:space="preserve">000 0801 0420080610 000 </t>
  </si>
  <si>
    <t xml:space="preserve">000 0801 0420080610 600 </t>
  </si>
  <si>
    <t xml:space="preserve">000 0801 0420080610 610 </t>
  </si>
  <si>
    <t xml:space="preserve">000 0801 0420080610 611 </t>
  </si>
  <si>
    <t xml:space="preserve">000 0801 0420082060 000 </t>
  </si>
  <si>
    <t xml:space="preserve">000 0801 0420082060 600 </t>
  </si>
  <si>
    <t xml:space="preserve">000 0801 0420082060 610 </t>
  </si>
  <si>
    <t xml:space="preserve">000 0801 0420082060 611 </t>
  </si>
  <si>
    <t xml:space="preserve">000 0801 0420082060 612 </t>
  </si>
  <si>
    <t xml:space="preserve">000 0801 0450000000 000 </t>
  </si>
  <si>
    <t xml:space="preserve">000 0801 0450080610 000 </t>
  </si>
  <si>
    <t xml:space="preserve">000 0801 0450080610 600 </t>
  </si>
  <si>
    <t xml:space="preserve">000 0801 0450080610 610 </t>
  </si>
  <si>
    <t xml:space="preserve">000 0801 0450080610 611 </t>
  </si>
  <si>
    <t xml:space="preserve">000 0804 0000000000 000 </t>
  </si>
  <si>
    <t xml:space="preserve">000 0804 0400000000 000 </t>
  </si>
  <si>
    <t xml:space="preserve">000 0804 0430000000 000 </t>
  </si>
  <si>
    <t xml:space="preserve">000 0804 0430080210 000 </t>
  </si>
  <si>
    <t xml:space="preserve">000 0804 0430080210 100 </t>
  </si>
  <si>
    <t xml:space="preserve">000 0804 0430080210 120 </t>
  </si>
  <si>
    <t xml:space="preserve">000 0804 0430080210 121 </t>
  </si>
  <si>
    <t xml:space="preserve">000 0804 0430080210 122 </t>
  </si>
  <si>
    <t xml:space="preserve">000 0804 0430080210 129 </t>
  </si>
  <si>
    <t xml:space="preserve">000 0804 0430080210 200 </t>
  </si>
  <si>
    <t xml:space="preserve">000 0804 0430080210 240 </t>
  </si>
  <si>
    <t xml:space="preserve">000 0804 0430080210 244 </t>
  </si>
  <si>
    <t xml:space="preserve">000 0804 0430080210 800 </t>
  </si>
  <si>
    <t xml:space="preserve">000 0804 0430080210 850 </t>
  </si>
  <si>
    <t xml:space="preserve">000 0804 0430080210 853 </t>
  </si>
  <si>
    <t xml:space="preserve">000 0804 0430080610 000 </t>
  </si>
  <si>
    <t xml:space="preserve">000 0804 0430080610 100 </t>
  </si>
  <si>
    <t xml:space="preserve">000 0804 0430080610 110 </t>
  </si>
  <si>
    <t xml:space="preserve">000 0804 0430080610 111 </t>
  </si>
  <si>
    <t xml:space="preserve">000 0804 0430080610 119 </t>
  </si>
  <si>
    <t xml:space="preserve">000 0804 0430080610 200 </t>
  </si>
  <si>
    <t xml:space="preserve">000 0804 0430080610 240 </t>
  </si>
  <si>
    <t xml:space="preserve">000 0804 0430080610 244 </t>
  </si>
  <si>
    <t xml:space="preserve">000 0804 0430080610 800 </t>
  </si>
  <si>
    <t xml:space="preserve">000 0804 0430080610 850 </t>
  </si>
  <si>
    <t xml:space="preserve">000 0804 0430080610 853 </t>
  </si>
  <si>
    <t xml:space="preserve">000 1000 0000000000 000 </t>
  </si>
  <si>
    <t xml:space="preserve">000 1001 0000000000 000 </t>
  </si>
  <si>
    <t xml:space="preserve">000 1001 8100000000 000 </t>
  </si>
  <si>
    <t xml:space="preserve">000 1001 8110000000 000 </t>
  </si>
  <si>
    <t xml:space="preserve">000 1001 8110080990 000 </t>
  </si>
  <si>
    <t xml:space="preserve">000 1001 8110080990 300 </t>
  </si>
  <si>
    <t xml:space="preserve">000 1001 8110080990 310 </t>
  </si>
  <si>
    <t xml:space="preserve">000 1001 8110080990 312 </t>
  </si>
  <si>
    <t xml:space="preserve">000 1003 0000000000 000 </t>
  </si>
  <si>
    <t xml:space="preserve">000 1003 0100000000 000 </t>
  </si>
  <si>
    <t xml:space="preserve">000 1003 0110000000 000 </t>
  </si>
  <si>
    <t xml:space="preserve">000 1003 0110075540 000 </t>
  </si>
  <si>
    <t xml:space="preserve">000 1003 0110075540 600 </t>
  </si>
  <si>
    <t xml:space="preserve">000 1003 0110075540 610 </t>
  </si>
  <si>
    <t xml:space="preserve">000 1003 0110075540 611 </t>
  </si>
  <si>
    <t xml:space="preserve">000 1003 0120000000 000 </t>
  </si>
  <si>
    <t xml:space="preserve">000 1003 0120075660 000 </t>
  </si>
  <si>
    <t xml:space="preserve">000 1003 0120075660 600 </t>
  </si>
  <si>
    <t xml:space="preserve">000 1003 0120075660 610 </t>
  </si>
  <si>
    <t xml:space="preserve">000 1003 0120075660 611 </t>
  </si>
  <si>
    <t xml:space="preserve">000 1004 0000000000 000 </t>
  </si>
  <si>
    <t xml:space="preserve">000 1004 0100000000 000 </t>
  </si>
  <si>
    <t xml:space="preserve">000 1004 0110000000 000 </t>
  </si>
  <si>
    <t xml:space="preserve">000 1004 0110075560 000 </t>
  </si>
  <si>
    <t xml:space="preserve">000 1004 0110075560 200 </t>
  </si>
  <si>
    <t xml:space="preserve">000 1004 0110075560 240 </t>
  </si>
  <si>
    <t xml:space="preserve">000 1004 0110075560 244 </t>
  </si>
  <si>
    <t xml:space="preserve">000 1004 0110075560 300 </t>
  </si>
  <si>
    <t xml:space="preserve">000 1004 0110075560 320 </t>
  </si>
  <si>
    <t xml:space="preserve">000 1006 0000000000 000 </t>
  </si>
  <si>
    <t xml:space="preserve">000 1006 8100000000 000 </t>
  </si>
  <si>
    <t xml:space="preserve">000 1006 8110000000 000 </t>
  </si>
  <si>
    <t xml:space="preserve">000 1006 8110002890 000 </t>
  </si>
  <si>
    <t xml:space="preserve">000 1006 8110002890 100 </t>
  </si>
  <si>
    <t xml:space="preserve">000 1006 8110002890 120 </t>
  </si>
  <si>
    <t xml:space="preserve">000 1006 8110002890 121 </t>
  </si>
  <si>
    <t xml:space="preserve">000 1006 8110002890 129 </t>
  </si>
  <si>
    <t xml:space="preserve">000 1006 8110002890 200 </t>
  </si>
  <si>
    <t xml:space="preserve">000 1006 8110002890 240 </t>
  </si>
  <si>
    <t xml:space="preserve">000 1006 8110002890 244 </t>
  </si>
  <si>
    <t xml:space="preserve">000 1100 0000000000 000 </t>
  </si>
  <si>
    <t xml:space="preserve">000 1102 0000000000 000 </t>
  </si>
  <si>
    <t xml:space="preserve">000 1102 0500000000 000 </t>
  </si>
  <si>
    <t xml:space="preserve">000 1102 0510000000 000 </t>
  </si>
  <si>
    <t xml:space="preserve">000 1102 0510080620 000 </t>
  </si>
  <si>
    <t xml:space="preserve">000 1102 0510080620 600 </t>
  </si>
  <si>
    <t xml:space="preserve">000 1102 0510080620 610 </t>
  </si>
  <si>
    <t xml:space="preserve">000 1102 0510080620 611 </t>
  </si>
  <si>
    <t xml:space="preserve">000 1102 0510080790 000 </t>
  </si>
  <si>
    <t xml:space="preserve">000 1102 0510080790 200 </t>
  </si>
  <si>
    <t xml:space="preserve">000 1102 0510080790 240 </t>
  </si>
  <si>
    <t xml:space="preserve">000 1102 0510080790 244 </t>
  </si>
  <si>
    <t xml:space="preserve">000 1102 0520000000 000 </t>
  </si>
  <si>
    <t xml:space="preserve">000 1102 0520080610 000 </t>
  </si>
  <si>
    <t xml:space="preserve">000 1102 0520080610 600 </t>
  </si>
  <si>
    <t xml:space="preserve">000 1102 0520080610 610 </t>
  </si>
  <si>
    <t xml:space="preserve">000 1102 0520080610 611 </t>
  </si>
  <si>
    <t xml:space="preserve">000 1102 0520080610 612 </t>
  </si>
  <si>
    <t xml:space="preserve">000 1400 0000000000 000 </t>
  </si>
  <si>
    <t xml:space="preserve">000 1401 0000000000 000 </t>
  </si>
  <si>
    <t xml:space="preserve">000 1401 0200000000 000 </t>
  </si>
  <si>
    <t xml:space="preserve">000 1401 0210000000 000 </t>
  </si>
  <si>
    <t xml:space="preserve">000 1401 0210076010 000 </t>
  </si>
  <si>
    <t xml:space="preserve">000 1401 0210076010 500 </t>
  </si>
  <si>
    <t xml:space="preserve">000 1401 0210076010 510 </t>
  </si>
  <si>
    <t xml:space="preserve">000 1401 0210076010 511 </t>
  </si>
  <si>
    <t xml:space="preserve">000 1401 0210091300 000 </t>
  </si>
  <si>
    <t xml:space="preserve">000 1401 0210091300 500 </t>
  </si>
  <si>
    <t xml:space="preserve">000 1401 0210091300 510 </t>
  </si>
  <si>
    <t xml:space="preserve">000 1401 0210091300 511 </t>
  </si>
  <si>
    <t xml:space="preserve">000 1403 0000000000 000 </t>
  </si>
  <si>
    <t xml:space="preserve">000 1403 0200000000 000 </t>
  </si>
  <si>
    <t xml:space="preserve">000 1403 0210000000 000 </t>
  </si>
  <si>
    <t xml:space="preserve">000 1403 0210093500 000 </t>
  </si>
  <si>
    <t xml:space="preserve">000 1403 0210093500 500 </t>
  </si>
  <si>
    <t xml:space="preserve">000 1403 0210093500 540 </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</si>
  <si>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</si>
  <si>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</si>
  <si>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791 20245303050000150</t>
  </si>
  <si>
    <t xml:space="preserve">000 0412 0710075180 100 </t>
  </si>
  <si>
    <t xml:space="preserve">000 0412 0710075180 120 </t>
  </si>
  <si>
    <t xml:space="preserve">000 0412 0710075180 121 </t>
  </si>
  <si>
    <t xml:space="preserve">000 0412 0710075180 129 </t>
  </si>
  <si>
    <t xml:space="preserve">000 0702 0120053030 000 </t>
  </si>
  <si>
    <t xml:space="preserve">000 0702 0120053030 600 </t>
  </si>
  <si>
    <t xml:space="preserve">000 0702 0120053030 610 </t>
  </si>
  <si>
    <t xml:space="preserve">000 0702 0120053030 611 </t>
  </si>
  <si>
    <t xml:space="preserve">000 0709 0150080940 000 </t>
  </si>
  <si>
    <t xml:space="preserve">000 0709 0150080940 200 </t>
  </si>
  <si>
    <t xml:space="preserve">000 0709 0150080940 240 </t>
  </si>
  <si>
    <t xml:space="preserve">000 0709 0150080940 244 </t>
  </si>
  <si>
    <t>006 11601053010000140</t>
  </si>
  <si>
    <t>009 11610123010000140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</si>
  <si>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</si>
  <si>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791 20225304050000150</t>
  </si>
  <si>
    <t xml:space="preserve">000 1003 01200L3040 000 </t>
  </si>
  <si>
    <t xml:space="preserve">000 1003 01200L3040 600 </t>
  </si>
  <si>
    <t xml:space="preserve">000 1003 01200L3040 610 </t>
  </si>
  <si>
    <t xml:space="preserve">000 1003 01200L3040 612 </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</si>
  <si>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</si>
  <si>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182 10803010011050110</t>
  </si>
  <si>
    <t>Прочие дотации бюджетам муниципальных районов (на частичную компенсацию расходов на оплату труда работников муниципальных учреждений)</t>
  </si>
  <si>
    <t>791 20219999052722150</t>
  </si>
  <si>
    <t>Прочие дотации бюджетам муниципальных районов (на частичную компенсацию расходов на повышение оплаты труда отдельным категориям работников бюджетной сферы Красноярского края)</t>
  </si>
  <si>
    <t>791 20219999052724150</t>
  </si>
  <si>
    <t>Закупка энергетических ресурсов</t>
  </si>
  <si>
    <t xml:space="preserve">000 0104 8110080210 247 </t>
  </si>
  <si>
    <t>Защита населения и территории от чрезвычайных ситуаций природного и техногенного характера, пожарная безопасность</t>
  </si>
  <si>
    <t xml:space="preserve">000 0310 0920000000 000 </t>
  </si>
  <si>
    <t xml:space="preserve">000 0310 0920080610 000 </t>
  </si>
  <si>
    <t xml:space="preserve">000 0310 0920080610 100 </t>
  </si>
  <si>
    <t xml:space="preserve">000 0310 0920080610 110 </t>
  </si>
  <si>
    <t xml:space="preserve">000 0310 0920080610 111 </t>
  </si>
  <si>
    <t xml:space="preserve">000 0310 0920080610 119 </t>
  </si>
  <si>
    <t xml:space="preserve">000 0310 0920080610 200 </t>
  </si>
  <si>
    <t xml:space="preserve">000 0310 0920080610 240 </t>
  </si>
  <si>
    <t xml:space="preserve">000 0310 0920080610 244 </t>
  </si>
  <si>
    <t xml:space="preserve">000 0310 0920080610 800 </t>
  </si>
  <si>
    <t xml:space="preserve">000 0310 0920080610 850 </t>
  </si>
  <si>
    <t xml:space="preserve">000 0310 0920080610 853 </t>
  </si>
  <si>
    <t xml:space="preserve">000 0707 0610080610 622 </t>
  </si>
  <si>
    <t xml:space="preserve">000 0707 0620084470 200 </t>
  </si>
  <si>
    <t xml:space="preserve">000 0707 0620084470 240 </t>
  </si>
  <si>
    <t xml:space="preserve">000 0707 0620084470 244 </t>
  </si>
  <si>
    <t xml:space="preserve">000 0709 0150080210 247 </t>
  </si>
  <si>
    <t xml:space="preserve">000 0804 0430080210 247 </t>
  </si>
  <si>
    <t>009 11402053050000410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</si>
  <si>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</si>
  <si>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009 11406020000000430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</si>
  <si>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</si>
  <si>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009 11406025050000430</t>
  </si>
  <si>
    <t>Субсидия бюджетам на поддержку отрасли культуры</t>
  </si>
  <si>
    <t>791 20225519000000150</t>
  </si>
  <si>
    <t>Субсидия бюджетам муниципальных районов на поддержку отрасли культуры</t>
  </si>
  <si>
    <t>791 20225519050000150</t>
  </si>
  <si>
    <t>Прочие субсидии бюджетам муниципальных районов (на поддержку деятельности муниципальных молодежных центров)</t>
  </si>
  <si>
    <t>Прочие субсидии бюджетам муниципальных районов (на комплектование книжных фондов библиотек муниципальных образований Красноярского края)</t>
  </si>
  <si>
    <t>Прочие субсидии бюджетам муниципальных районов (на проведение работ в общеобразовательных организациях с целью приведения зданий и сооружений в соответствие требованиям надзорных органов)</t>
  </si>
  <si>
    <t>Прочие субсидии бюджетам муниципальных районов (на реализацию муниципальных программ развития субъектов малого и среднего предпринимательства)</t>
  </si>
  <si>
    <t>791 20229999057607150</t>
  </si>
  <si>
    <t>Прочие субсидии бюджетам муниципальных районов (на создание условий для обеспечения услугами связи в малочисленных и труднодоступных населенных пунктах края)</t>
  </si>
  <si>
    <t>791 20229999057645150</t>
  </si>
  <si>
    <t>Субвенции бюджетам муниципальных районов (на организацию и осуществление деятельности по опеке и попечительству в отношении совершеннолетних граждан, а также в сфере патронажа (в соответствии с Законом края от 11 июля 2019 года № 7-2988))</t>
  </si>
  <si>
    <t>Субвенции бюджетам муниципальных районов (на выполнение отдельных государственных полномочий по решению вопросов поддержки сельскохозяйственного производства (в соответствии с Законом края от 27 декабря 2005 года № 17-4397))</t>
  </si>
  <si>
    <t>Субвенции бюджетам муниципальных районов (на выполнение отдельных государственных полномочий по организации проведения мероприятий по отлову и содержанию безнадзорных животных (в соответствии с Законом края от 13 июня 2013 года № 4-1402))</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</si>
  <si>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соответствии с Законом края от 21 декабря 2010 года № 11-5564))</t>
  </si>
  <si>
    <t>Субвенции бюджетам муниципальных районов (на осуществление государственных полномочий по организации и осуществлению деятельности по опеке и попечительству в отношении несовершеннолетних (в соответствии с Законом края от 20 декабря 2007 года № 4-1089))</t>
  </si>
  <si>
    <t>Субвенции бюджетам муниципальных районов (на реализацию отдельных мер по обеспечению ограничения платы граждан за коммунальные услуги (в соответствии с Законом края от 1 декабря 2014 года № 7-2839))</t>
  </si>
  <si>
    <t>Субвенции бюджетам муниципальных районов (на реализацию государственных полномочий по расчету и предоставлению дотаций поселениям, входящим в состав муниципального района края (в соответствии с Законом края от 29 ноября 2005 года № 16-4081))</t>
  </si>
  <si>
    <t>Субвенции бюджетам муниципальных районов (на осуществление государственных полномочий по обеспечению отдыха и оздоровления детей)</t>
  </si>
  <si>
    <t>791 20230024057846150</t>
  </si>
  <si>
    <t>791 20240014051102150</t>
  </si>
  <si>
    <t>791 20240014051103150</t>
  </si>
  <si>
    <t>791 20240014051104150</t>
  </si>
  <si>
    <t>791 20240014051105150</t>
  </si>
  <si>
    <t>791 20240014051106150</t>
  </si>
  <si>
    <t>Прочие межбюджетные трансферты, передаваемые бюджетам</t>
  </si>
  <si>
    <t>791 20249999000000150</t>
  </si>
  <si>
    <t>Прочие межбюджетные трансферты, передаваемые бюджетам муниципальных районов</t>
  </si>
  <si>
    <t>791 20249999050000150</t>
  </si>
  <si>
    <t xml:space="preserve">000 0113 8110078460 000 </t>
  </si>
  <si>
    <t xml:space="preserve">000 0113 8110078460 100 </t>
  </si>
  <si>
    <t xml:space="preserve">000 0113 8110078460 120 </t>
  </si>
  <si>
    <t xml:space="preserve">000 0113 8110078460 121 </t>
  </si>
  <si>
    <t xml:space="preserve">000 0113 8110078460 129 </t>
  </si>
  <si>
    <t xml:space="preserve">000 0113 8110078460 200 </t>
  </si>
  <si>
    <t xml:space="preserve">000 0113 8110078460 240 </t>
  </si>
  <si>
    <t xml:space="preserve">000 0113 8110078460 244 </t>
  </si>
  <si>
    <t>Связь и информатика</t>
  </si>
  <si>
    <t xml:space="preserve">000 0410 0000000000 000 </t>
  </si>
  <si>
    <t xml:space="preserve">000 0410 0800000000 000 </t>
  </si>
  <si>
    <t xml:space="preserve">000 0410 0840000000 000 </t>
  </si>
  <si>
    <t xml:space="preserve">000 0410 084D276450 000 </t>
  </si>
  <si>
    <t xml:space="preserve">000 0410 084D276450 200 </t>
  </si>
  <si>
    <t xml:space="preserve">000 0410 084D276450 240 </t>
  </si>
  <si>
    <t xml:space="preserve">000 0410 084D276450 244 </t>
  </si>
  <si>
    <t>Обеспечение функционирования модели персонифицированного финансирования дополнительного образования детей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</si>
  <si>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 xml:space="preserve">000 0703 0130081610 000 </t>
  </si>
  <si>
    <t xml:space="preserve">000 0703 0130081610 600 </t>
  </si>
  <si>
    <t xml:space="preserve">000 0703 0130081610 610 </t>
  </si>
  <si>
    <t xml:space="preserve">000 0703 0130081610 611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</si>
  <si>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</si>
  <si>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 xml:space="preserve">000 0801 0420080610 612 </t>
  </si>
  <si>
    <t xml:space="preserve">000 0804 0430080610 247 </t>
  </si>
  <si>
    <t>182 10102010013000110</t>
  </si>
  <si>
    <t>009 11300000000000000</t>
  </si>
  <si>
    <t>009 11302000000000130</t>
  </si>
  <si>
    <t>009 11302060000000130</t>
  </si>
  <si>
    <t>009 11400000000000000</t>
  </si>
  <si>
    <t>009 11402000000000000</t>
  </si>
  <si>
    <t>009 11402050050000410</t>
  </si>
  <si>
    <t>006 11601063010000140</t>
  </si>
  <si>
    <t>000 11601203010000140</t>
  </si>
  <si>
    <t>006 11601203010000140</t>
  </si>
  <si>
    <t>791 20200000000000000</t>
  </si>
  <si>
    <t>791 20220000000000150</t>
  </si>
  <si>
    <t>791 20225172050000150</t>
  </si>
  <si>
    <t>Субсидии бюджетам муниципальных районов на развитие сети учреждений культурно-досугового типа</t>
  </si>
  <si>
    <t>791 20225513050000150</t>
  </si>
  <si>
    <t>791 20229999000000150</t>
  </si>
  <si>
    <t>791 20229999050000150</t>
  </si>
  <si>
    <t>791 20229999051521150</t>
  </si>
  <si>
    <t>791 20230024057587150</t>
  </si>
  <si>
    <t>Субвенции бюджетам муниципальных районов на осуществление первичного воинского учета органами местного самоуправления поселений, муниципальных и городских округов</t>
  </si>
  <si>
    <t>Прочие межбюджетные трансферты, передаваемые бюджетам муниципальных районов (на поддержку физкультурно-спортивных клубов по месту жительства)</t>
  </si>
  <si>
    <t>791 20249999057418150</t>
  </si>
  <si>
    <t>ВОЗВРАТ ОСТАТКОВ СУБСИДИЙ, СУБВЕНЦИЙ И ИНЫХ МЕЖБЮДЖЕТНЫХ ТРАНСФЕРТОВ, ИМЕЮЩИХ ЦЕЛЕВОЕ НАЗНАЧЕНИЕ, ПРОШЛЫХ ЛЕТ</t>
  </si>
  <si>
    <t>791 21900000000000000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</si>
  <si>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</si>
  <si>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791 21900000050000150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</si>
  <si>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</si>
  <si>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791 21960010050000150</t>
  </si>
  <si>
    <t xml:space="preserve">000 0412 10900S6070 000 </t>
  </si>
  <si>
    <t xml:space="preserve">000 0412 10900S6070 800 </t>
  </si>
  <si>
    <t xml:space="preserve">000 0412 10900S6070 810 </t>
  </si>
  <si>
    <t xml:space="preserve">000 0412 10900S6070 811 </t>
  </si>
  <si>
    <t xml:space="preserve">000 0702 0120015210 000 </t>
  </si>
  <si>
    <t xml:space="preserve">000 0702 0120015210 600 </t>
  </si>
  <si>
    <t xml:space="preserve">000 0702 0120015210 610 </t>
  </si>
  <si>
    <t xml:space="preserve">000 0702 0120015210 612 </t>
  </si>
  <si>
    <t xml:space="preserve">000 0709 0140000000 000 </t>
  </si>
  <si>
    <t xml:space="preserve">000 0709 0140076490 000 </t>
  </si>
  <si>
    <t xml:space="preserve">000 0709 0140076490 600 </t>
  </si>
  <si>
    <t xml:space="preserve">000 0709 0140076490 610 </t>
  </si>
  <si>
    <t xml:space="preserve">000 0709 0140076490 612 </t>
  </si>
  <si>
    <t xml:space="preserve">000 0709 0140080640 000 </t>
  </si>
  <si>
    <t xml:space="preserve">000 0709 0140080640 600 </t>
  </si>
  <si>
    <t xml:space="preserve">000 0709 0140080640 610 </t>
  </si>
  <si>
    <t xml:space="preserve">000 0709 0140080640 612 </t>
  </si>
  <si>
    <t xml:space="preserve">000 0709 0140080650 000 </t>
  </si>
  <si>
    <t xml:space="preserve">000 0709 0140080650 600 </t>
  </si>
  <si>
    <t xml:space="preserve">000 0709 0140080650 610 </t>
  </si>
  <si>
    <t xml:space="preserve">000 0709 0140080650 612 </t>
  </si>
  <si>
    <t xml:space="preserve">000 0709 0140080660 000 </t>
  </si>
  <si>
    <t xml:space="preserve">000 0709 0140080660 600 </t>
  </si>
  <si>
    <t xml:space="preserve">000 0709 0140080660 610 </t>
  </si>
  <si>
    <t xml:space="preserve">000 0709 0140080660 612 </t>
  </si>
  <si>
    <t xml:space="preserve">000 0709 0140084470 000 </t>
  </si>
  <si>
    <t xml:space="preserve">000 0709 0140084470 600 </t>
  </si>
  <si>
    <t xml:space="preserve">000 0709 0140084470 610 </t>
  </si>
  <si>
    <t xml:space="preserve">000 0709 0140084470 612 </t>
  </si>
  <si>
    <t>Осуществление мероприятий на развитие сети учреждений культурно-досугового типа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</si>
  <si>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 xml:space="preserve">000 0801 042A155130 000 </t>
  </si>
  <si>
    <t xml:space="preserve">000 0801 042A155130 600 </t>
  </si>
  <si>
    <t xml:space="preserve">000 0801 042A155130 610 </t>
  </si>
  <si>
    <t xml:space="preserve">000 0801 042A155130 612 </t>
  </si>
  <si>
    <t xml:space="preserve">000 1003 0150000000 000 </t>
  </si>
  <si>
    <t xml:space="preserve">000 1003 0150075870 000 </t>
  </si>
  <si>
    <t>Поддержка физкультурно-спортивных клубов по месту жительства в рамках подпрограммы "Обеспечение условий для развития системы спортивной подготовки" муниципальной программы Казачинского района "Развитие физической культуры и спорта в Казачинском районе"</t>
  </si>
  <si>
    <t xml:space="preserve">000 1102 05200S4180 000 </t>
  </si>
  <si>
    <t xml:space="preserve">000 1102 05200S4180 600 </t>
  </si>
  <si>
    <t xml:space="preserve">000 1102 05200S4180 610 </t>
  </si>
  <si>
    <t xml:space="preserve">000 1102 05200S4180 612 </t>
  </si>
  <si>
    <t>ОБСЛУЖИВАНИЕ ГОСУДАРСТВЕННОГО (МУНИЦИПАЛЬНОГО) ДОЛГА</t>
  </si>
  <si>
    <t xml:space="preserve">000 1300 0000000000 000 </t>
  </si>
  <si>
    <t>Обслуживание государственного (муниципального) внутреннего долга</t>
  </si>
  <si>
    <t xml:space="preserve">000 1301 0000000000 000 </t>
  </si>
  <si>
    <t xml:space="preserve">000 1301 0200000000 000 </t>
  </si>
  <si>
    <t>Подпрограмма "Управление муниципальным долгом Казачинского района"</t>
  </si>
  <si>
    <t xml:space="preserve">000 1301 0220000000 000 </t>
  </si>
  <si>
    <t>Обслуживание муниципального долга Казачинского района в рамках подпрограммы "Управление муниципальным долгом Казачинского района" муниципальной программы Казачинского района "Управление муниципальными финансами"</t>
  </si>
  <si>
    <t xml:space="preserve">000 1301 0220000650 000 </t>
  </si>
  <si>
    <t>Обслуживание государственного (муниципального) долга</t>
  </si>
  <si>
    <t xml:space="preserve">000 1301 0220000650 700 </t>
  </si>
  <si>
    <t>Обслуживание муниципального долга</t>
  </si>
  <si>
    <t xml:space="preserve">000 1301 0220000650 730 </t>
  </si>
  <si>
    <t>Бюджетные кредиты из других бюджетов бюджетной системы Российской Федерации в валюте Российской Федерации</t>
  </si>
  <si>
    <t>000 01 03 01 00 00 0000 000</t>
  </si>
  <si>
    <t>Привлечение бюджетных кредитов из других бюджетов бюджетной системы Российской Федерации в валюте Российской Федерации</t>
  </si>
  <si>
    <t>000 01 03 01 00 00 0000 700</t>
  </si>
  <si>
    <t>Привлечение кредитов из других бюджетов бюджетной системы Российской Федерации бюджетами муниципальных районов в валюте Российской Федерации</t>
  </si>
  <si>
    <t>000 01 03 01 00 05 0000 710</t>
  </si>
  <si>
    <t xml:space="preserve">          в том числе: 
источники внутреннего финансирования
          из них: </t>
  </si>
  <si>
    <t>Х</t>
  </si>
  <si>
    <t>Бюджетные кредиты из других бюджетов бюджетной системы Российской Федерации</t>
  </si>
  <si>
    <t>000 01 03 00 00 00 0000 000</t>
  </si>
  <si>
    <t>Погашение бюджетных кредитов, полученных из других бюджетов бюджетной системы Российской Федерации в валюте Российской Федерации</t>
  </si>
  <si>
    <t>000 01 03 01 00 00 0000 800</t>
  </si>
  <si>
    <t>Погашение бюджетами муниципальных районов кредитов из других бюджетов бюджетной системы Российской Федерации в валюте Российской Федерации</t>
  </si>
  <si>
    <t>000 01 03 01 00 05 0000 810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</si>
  <si>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</si>
  <si>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182 10101012021000110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</si>
  <si>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</si>
  <si>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</si>
  <si>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</si>
  <si>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182 10501011013000110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</si>
  <si>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</si>
  <si>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</si>
  <si>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439 11601153010000140</t>
  </si>
  <si>
    <t>000 11601193010000140</t>
  </si>
  <si>
    <t>439 11601193010000140</t>
  </si>
  <si>
    <t>Денежные взыскания (штрафы) за нарушение законодательства Российской Федерации об использовании атомной энергии</t>
  </si>
  <si>
    <t>031 11611050010000140</t>
  </si>
  <si>
    <t>000 20000000000000000</t>
  </si>
  <si>
    <t>Прочие субсидии бюджетам муниципальных районов (на проведение реконструкции или капитального ремонта зданий муниципальных общеобразовательных организаций Красноярского края, находящихся в аварийном состоянии)</t>
  </si>
  <si>
    <t>791 20229999057562150</t>
  </si>
  <si>
    <t>Межбюджетные трансферты,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</si>
  <si>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791 20245179050000150</t>
  </si>
  <si>
    <t>Прочие межбюджетные трансферты, передаваемые бюджетам муниципальных районов (на обеспечение первичных мер пожарной безопасности)</t>
  </si>
  <si>
    <t>791 20249999057412150</t>
  </si>
  <si>
    <t>Прочие межбюджетные трансферты, передаваемые бюджетам муниципальных районов (на реализацию мероприятий по профилактике заболеваний путем организации и проведения акарицидных обработок наиболее посещаемых населением мест)</t>
  </si>
  <si>
    <t>791 20249999057555150</t>
  </si>
  <si>
    <t>Отдельные мероприятия муниципальной программы Казачинского района "Создание безопасных и комфортных условий для проживания на территории Казачинского района"</t>
  </si>
  <si>
    <t xml:space="preserve">000 0310 0990000000 000 </t>
  </si>
  <si>
    <t xml:space="preserve">000 0310 09900S4120 000 </t>
  </si>
  <si>
    <t xml:space="preserve">000 0310 09900S4120 500 </t>
  </si>
  <si>
    <t xml:space="preserve">000 0310 09900S4120 540 </t>
  </si>
  <si>
    <t xml:space="preserve">000 0702 0120080610 612 </t>
  </si>
  <si>
    <t xml:space="preserve">000 0702 01200S5620 000 </t>
  </si>
  <si>
    <t xml:space="preserve">000 0702 01200S5620 600 </t>
  </si>
  <si>
    <t xml:space="preserve">000 0702 01200S5620 610 </t>
  </si>
  <si>
    <t xml:space="preserve">000 0702 01200S5620 612 </t>
  </si>
  <si>
    <t xml:space="preserve">000 0702 012EВ51790 000 </t>
  </si>
  <si>
    <t xml:space="preserve">000 0702 012EВ51790 600 </t>
  </si>
  <si>
    <t xml:space="preserve">000 0702 012EВ51790 610 </t>
  </si>
  <si>
    <t xml:space="preserve">000 0702 012EВ51790 611 </t>
  </si>
  <si>
    <t xml:space="preserve">000 1001 8110082110 000 </t>
  </si>
  <si>
    <t xml:space="preserve">000 1001 8110082110 300 </t>
  </si>
  <si>
    <t xml:space="preserve">000 1001 8110082110 310 </t>
  </si>
  <si>
    <t xml:space="preserve">000 1001 8110082110 312 </t>
  </si>
  <si>
    <t>Капитальные вложения в объекты государственной (муниципальной) собственности</t>
  </si>
  <si>
    <t xml:space="preserve">000 1003 0150075870 400 </t>
  </si>
  <si>
    <t>Бюджетные инвестиции</t>
  </si>
  <si>
    <t xml:space="preserve">000 1003 0150075870 410 </t>
  </si>
  <si>
    <t>182 10501021011000110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</si>
  <si>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</si>
  <si>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</si>
  <si>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000 11601063010000140</t>
  </si>
  <si>
    <t>439 11601063010000140</t>
  </si>
  <si>
    <t>791 20249999050853150</t>
  </si>
  <si>
    <t>Прочие межбюджетные трансферты, передаваемые бюджетам муниципальных районов (на софинансирование муниципальных программ формирования современной городской (сельской) среды в поселениях)</t>
  </si>
  <si>
    <t>791 20249999057459150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</si>
  <si>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</si>
  <si>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муниципальных районов от возврата организациями остатков субсидий прошлых лет</t>
  </si>
  <si>
    <t>Доходы бюджетов муниципальных районов от возврата иными организациями остатков субсидий прошлых лет</t>
  </si>
  <si>
    <t>Расходы на повышение оплаты труда отдельным категориям работников бюджетной сферы за счет средств дотации из краевого бюджета по администрации Казачинского района в рамках непрограммных расходов отдельных органов местного самоуправления</t>
  </si>
  <si>
    <t xml:space="preserve">000 0104 8110027240 000 </t>
  </si>
  <si>
    <t xml:space="preserve">000 0104 8110027240 100 </t>
  </si>
  <si>
    <t xml:space="preserve">000 0104 8110027240 120 </t>
  </si>
  <si>
    <t xml:space="preserve">000 0104 8110027240 121 </t>
  </si>
  <si>
    <t xml:space="preserve">000 0104 8110027240 129 </t>
  </si>
  <si>
    <t xml:space="preserve">000 0113 0100000000 000 </t>
  </si>
  <si>
    <t xml:space="preserve">000 0113 0150000000 000 </t>
  </si>
  <si>
    <t xml:space="preserve">000 0113 0150075870 000 </t>
  </si>
  <si>
    <t xml:space="preserve">000 0113 0150075870 100 </t>
  </si>
  <si>
    <t xml:space="preserve">000 0113 0150075870 120 </t>
  </si>
  <si>
    <t xml:space="preserve">000 0113 0150075870 121 </t>
  </si>
  <si>
    <t xml:space="preserve">000 0113 0150075870 129 </t>
  </si>
  <si>
    <t xml:space="preserve">000 0113 0150075870 200 </t>
  </si>
  <si>
    <t xml:space="preserve">000 0113 0150075870 240 </t>
  </si>
  <si>
    <t xml:space="preserve">000 0113 0150075870 244 </t>
  </si>
  <si>
    <t>Осуществление ликвидационных мероприятий, связанных с прекращением деятельности муниципального предприятия Казачинского района "Дом быта" по администрации Казачинского района в рамках непрограммных расходов отдельных органов местного самоуправления</t>
  </si>
  <si>
    <t xml:space="preserve">000 0113 8110081640 000 </t>
  </si>
  <si>
    <t xml:space="preserve">000 0113 8110081640 800 </t>
  </si>
  <si>
    <t xml:space="preserve">000 0113 8110081640 810 </t>
  </si>
  <si>
    <t xml:space="preserve">000 0113 8110081640 813 </t>
  </si>
  <si>
    <t xml:space="preserve">000 0310 0920027240 000 </t>
  </si>
  <si>
    <t xml:space="preserve">000 0310 0920027240 100 </t>
  </si>
  <si>
    <t xml:space="preserve">000 0310 0920027240 110 </t>
  </si>
  <si>
    <t xml:space="preserve">000 0310 0920027240 111 </t>
  </si>
  <si>
    <t xml:space="preserve">000 0310 0920027240 119 </t>
  </si>
  <si>
    <t>Благоустройство</t>
  </si>
  <si>
    <t xml:space="preserve">000 0503 0000000000 000 </t>
  </si>
  <si>
    <t xml:space="preserve">000 0503 0800000000 000 </t>
  </si>
  <si>
    <t xml:space="preserve">000 0503 0890000000 000 </t>
  </si>
  <si>
    <t xml:space="preserve">000 0503 08900S4590 000 </t>
  </si>
  <si>
    <t xml:space="preserve">000 0503 08900S4590 500 </t>
  </si>
  <si>
    <t xml:space="preserve">000 0503 08900S4590 540 </t>
  </si>
  <si>
    <t>ОХРАНА ОКРУЖАЮЩЕЙ СРЕДЫ</t>
  </si>
  <si>
    <t xml:space="preserve">000 0600 0000000000 000 </t>
  </si>
  <si>
    <t>Другие вопросы в области охраны окружающей среды</t>
  </si>
  <si>
    <t xml:space="preserve">000 0605 0000000000 000 </t>
  </si>
  <si>
    <t xml:space="preserve">000 0605 8100000000 000 </t>
  </si>
  <si>
    <t xml:space="preserve">000 0605 8110000000 000 </t>
  </si>
  <si>
    <t xml:space="preserve">000 0605 8110010110 000 </t>
  </si>
  <si>
    <t xml:space="preserve">000 0605 8110010110 200 </t>
  </si>
  <si>
    <t xml:space="preserve">000 0605 8110010110 240 </t>
  </si>
  <si>
    <t xml:space="preserve">000 0605 8110010110 244 </t>
  </si>
  <si>
    <t xml:space="preserve">000 0701 0110027240 000 </t>
  </si>
  <si>
    <t xml:space="preserve">000 0701 0110027240 600 </t>
  </si>
  <si>
    <t xml:space="preserve">000 0701 0110027240 610 </t>
  </si>
  <si>
    <t xml:space="preserve">000 0701 0110027240 611 </t>
  </si>
  <si>
    <t xml:space="preserve">000 0702 0120027240 000 </t>
  </si>
  <si>
    <t xml:space="preserve">000 0702 0120027240 600 </t>
  </si>
  <si>
    <t xml:space="preserve">000 0702 0120027240 610 </t>
  </si>
  <si>
    <t xml:space="preserve">000 0702 0120027240 611 </t>
  </si>
  <si>
    <t xml:space="preserve">000 0702 01200S8400 000 </t>
  </si>
  <si>
    <t xml:space="preserve">000 0702 01200S8400 600 </t>
  </si>
  <si>
    <t xml:space="preserve">000 0702 01200S8400 610 </t>
  </si>
  <si>
    <t xml:space="preserve">000 0702 01200S8400 612 </t>
  </si>
  <si>
    <t xml:space="preserve">000 0703 0130027240 000 </t>
  </si>
  <si>
    <t xml:space="preserve">000 0703 0130027240 600 </t>
  </si>
  <si>
    <t xml:space="preserve">000 0703 0130027240 610 </t>
  </si>
  <si>
    <t xml:space="preserve">000 0703 0130027240 611 </t>
  </si>
  <si>
    <t xml:space="preserve">000 0709 0150027240 000 </t>
  </si>
  <si>
    <t xml:space="preserve">000 0709 0150027240 100 </t>
  </si>
  <si>
    <t xml:space="preserve">000 0709 0150027240 110 </t>
  </si>
  <si>
    <t xml:space="preserve">000 0709 0150027240 111 </t>
  </si>
  <si>
    <t xml:space="preserve">000 0709 0150027240 119 </t>
  </si>
  <si>
    <t xml:space="preserve">000 0801 0410027240 000 </t>
  </si>
  <si>
    <t xml:space="preserve">000 0801 0410027240 600 </t>
  </si>
  <si>
    <t xml:space="preserve">000 0801 0410027240 610 </t>
  </si>
  <si>
    <t xml:space="preserve">000 0801 0410027240 611 </t>
  </si>
  <si>
    <t xml:space="preserve">000 0801 0420027240 000 </t>
  </si>
  <si>
    <t xml:space="preserve">000 0801 0420027240 600 </t>
  </si>
  <si>
    <t xml:space="preserve">000 0801 0420027240 610 </t>
  </si>
  <si>
    <t xml:space="preserve">000 0801 0420027240 611 </t>
  </si>
  <si>
    <t xml:space="preserve">000 0804 0430027240 000 </t>
  </si>
  <si>
    <t xml:space="preserve">000 0804 0430027240 100 </t>
  </si>
  <si>
    <t xml:space="preserve">000 0804 0430027240 110 </t>
  </si>
  <si>
    <t xml:space="preserve">000 0804 0430027240 111 </t>
  </si>
  <si>
    <t xml:space="preserve">000 0804 0430027240 119 </t>
  </si>
  <si>
    <t>ЗДРАВООХРАНЕНИЕ</t>
  </si>
  <si>
    <t xml:space="preserve">000 0900 0000000000 000 </t>
  </si>
  <si>
    <t>Другие вопросы в области здравоохранения</t>
  </si>
  <si>
    <t xml:space="preserve">000 0909 0000000000 000 </t>
  </si>
  <si>
    <t xml:space="preserve">000 0909 8100000000 000 </t>
  </si>
  <si>
    <t xml:space="preserve">000 0909 8180000000 000 </t>
  </si>
  <si>
    <t xml:space="preserve">000 0909 81800S5550 000 </t>
  </si>
  <si>
    <t xml:space="preserve">000 0909 81800S5550 500 </t>
  </si>
  <si>
    <t xml:space="preserve">000 0909 81800S5550 540 </t>
  </si>
  <si>
    <t xml:space="preserve">000 1003 0110008530 000 </t>
  </si>
  <si>
    <t xml:space="preserve">000 1003 0110008530 600 </t>
  </si>
  <si>
    <t xml:space="preserve">000 1003 0110008530 610 </t>
  </si>
  <si>
    <t xml:space="preserve">000 1003 0110008530 611 </t>
  </si>
  <si>
    <t xml:space="preserve">000 1003 0120008530 000 </t>
  </si>
  <si>
    <t xml:space="preserve">000 1003 0120008530 600 </t>
  </si>
  <si>
    <t xml:space="preserve">000 1003 0120008530 610 </t>
  </si>
  <si>
    <t xml:space="preserve">000 1003 0120008530 611 </t>
  </si>
  <si>
    <t xml:space="preserve">000 1102 0520027240 000 </t>
  </si>
  <si>
    <t xml:space="preserve">000 1102 0520027240 600 </t>
  </si>
  <si>
    <t xml:space="preserve">000 1102 0520027240 610 </t>
  </si>
  <si>
    <t xml:space="preserve">000 1102 0520027240 611 </t>
  </si>
  <si>
    <t xml:space="preserve">000 1403 8100000000 000 </t>
  </si>
  <si>
    <t xml:space="preserve">000 1403 8180000000 000 </t>
  </si>
  <si>
    <t xml:space="preserve">000 1403 8180027240 000 </t>
  </si>
  <si>
    <t xml:space="preserve">000 1403 8180027240 500 </t>
  </si>
  <si>
    <t xml:space="preserve">000 1403 8180027240 540 </t>
  </si>
  <si>
    <t>Источники финансирования дефицита бюджета - всего</t>
  </si>
  <si>
    <t>500</t>
  </si>
  <si>
    <t>439 11601083010000140</t>
  </si>
  <si>
    <t>000 11610000010000140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</si>
  <si>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</si>
  <si>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010 11610100050000140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</si>
  <si>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</si>
  <si>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188 11610123010051140</t>
  </si>
  <si>
    <t>Прочие субсидии бюджетам муниципальных районов (на подготовку описаний местоположения границ населенных пунктов и территориальных зон по Красноярскому краю)</t>
  </si>
  <si>
    <t>791 20229999057505150</t>
  </si>
  <si>
    <t>Прочие субсидии бюджетам муниципальных районов (на 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t>
  </si>
  <si>
    <t>791 20229999057840150</t>
  </si>
  <si>
    <t>Прочие межбюджетные трансферты, передаваемые бюджетам муниципальных районов (на осуществление расходов, направленных на реализацию мероприятий по поддержке местных инициатив)</t>
  </si>
  <si>
    <t>791 20249999057641150</t>
  </si>
  <si>
    <t>000 21800000000000000</t>
  </si>
  <si>
    <t>000 21800000000000150</t>
  </si>
  <si>
    <t>000 21800000050000150</t>
  </si>
  <si>
    <t>000 21805000050000150</t>
  </si>
  <si>
    <t>000 21805030050000150</t>
  </si>
  <si>
    <t>791 21805030050000150</t>
  </si>
  <si>
    <t xml:space="preserve">000 0412 0800000000 000 </t>
  </si>
  <si>
    <t>Подпрограмма "Создание условий для обеспечения доступным и комфортным жильем граждан Казачинского района"</t>
  </si>
  <si>
    <t xml:space="preserve">000 0412 0820000000 000 </t>
  </si>
  <si>
    <t xml:space="preserve">000 0412 08200S5050 000 </t>
  </si>
  <si>
    <t xml:space="preserve">000 0412 08200S5050 200 </t>
  </si>
  <si>
    <t xml:space="preserve">000 0412 08200S5050 240 </t>
  </si>
  <si>
    <t xml:space="preserve">000 0412 08200S5050 244 </t>
  </si>
  <si>
    <t xml:space="preserve">000 1403 81800S6410 000 </t>
  </si>
  <si>
    <t xml:space="preserve">000 1403 81800S6410 500 </t>
  </si>
  <si>
    <t xml:space="preserve">000 1403 81800S6410 540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</si>
  <si>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</si>
  <si>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</si>
  <si>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</si>
  <si>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</si>
  <si>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</si>
  <si>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</si>
  <si>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</si>
  <si>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</si>
  <si>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</si>
  <si>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</si>
  <si>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</si>
  <si>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</si>
  <si>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</si>
  <si>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</si>
  <si>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</si>
  <si>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</si>
  <si>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</si>
  <si>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</si>
  <si>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</si>
  <si>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</si>
  <si>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</si>
  <si>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439 11601143010000140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</si>
  <si>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</si>
  <si>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</si>
  <si>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439 11601173010000140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</si>
  <si>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</si>
  <si>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</si>
  <si>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Денежные взыскания (штрафы) за нарушение законодательства Российской Федерации в случае просрочки исполнения</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</si>
  <si>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</si>
  <si>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009 11607010050000140</t>
  </si>
  <si>
    <t>Прочее возмещение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</si>
  <si>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009 11610032050000140</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</si>
  <si>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а также иные денежные средства,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</si>
  <si>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771 11610061050000140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</si>
  <si>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</si>
  <si>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Субсидии бюджетам муниципальных районов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</si>
  <si>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Прочие субсидии бюджетам муниципальных районов (на создание условий для оснащения (обновления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</si>
  <si>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Прочие субсидии бюджетам муниципальных районов (на реализацию муниципальных программ, подпрограмм, направленных на реализацию мероприятий в сфере укрепления межнационального единства и межконфессионального согласия)</t>
  </si>
  <si>
    <t>791 20229999057410150</t>
  </si>
  <si>
    <t>Прочие субсидии бюджетам муниципальных районов (на приобретение специального оборудования, сырья и расходных материалов для муниципальных домов ремесел и муниципальных клубных формирований по ремеслам, а также на обеспечение их участия в региональных, федеральных, международных фестивалях (мероприятиях), выставках, ярмарках, смотрах, конкурсах по художественным народным ремеслам)</t>
  </si>
  <si>
    <t>791 20229999057476150</t>
  </si>
  <si>
    <t>Прочие субсидии бюджетам муниципальных районов (на проведение мероприятий по обеспечению антитеррористической защищенности объектов образования)</t>
  </si>
  <si>
    <t>791 20229999057559150</t>
  </si>
  <si>
    <t>Прочие субсидии бюджетам муниципальных районов (на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t>
  </si>
  <si>
    <t>791 20229999057668150</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</si>
  <si>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</si>
  <si>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</si>
  <si>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соответствии с Законом края от 30 января 2014 года № 6-2056) по министерству экономики и регионального развития Красноярского края)</t>
  </si>
  <si>
    <t>Субвенции бюджетам муниципальных районов (на выполнение государственных полномочий по созданию и обеспечению деятельности административных комиссий (в соответствии с Законом края от 23 апреля 2009 года № 8-3170) в рамках непрограммных расходов органов судебной власти)</t>
  </si>
  <si>
    <t>Субвенции бюджетам муниципальных районов (на исполнение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соответствии с Законом края от 27 декабря 2005 года № 17-4379))</t>
  </si>
  <si>
    <t>Субвенции бюджетам муниципальных районов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соответствии с Законом края от 27 декабря 2005 года № 17-4377))</t>
  </si>
  <si>
    <t>Субвенции бюджетам муниципальных районов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соответствии с Законом края от 24 декабря 2009 года № 9-4225), за счет средств краевого бюджета)</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</si>
  <si>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</si>
  <si>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осуществление государственных полномочий по созданию и обеспечению деятельности комиссий по делам несовершеннолетних и защите их прав (в соответствии с Законом края от 26 декабря 2006 года № 21-5589) по министерству финансов Красноярского края)</t>
  </si>
  <si>
    <t>Субвенции бюджетам муниципальных районов (на осуществление отдельных государственных полномочий по обеспечению предоставления меры социальной поддержки гражданам, достигшим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 (в соответствии с Законом края от 8 июля 2021 года № 11-5284))</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</si>
  <si>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Александровского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</si>
  <si>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Вороковского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</si>
  <si>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Галанинского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</si>
  <si>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Дудовского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</si>
  <si>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Захаровского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</si>
  <si>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Казачинского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</si>
  <si>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Мокрушинского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</si>
  <si>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Момотовского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</si>
  <si>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Новотроицкого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</si>
  <si>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Отношенского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</si>
  <si>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Рождественского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</si>
  <si>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Талажанского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</si>
  <si>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Вороковского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</si>
  <si>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Галанинского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</si>
  <si>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Казачинского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</si>
  <si>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Мокрушинского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</si>
  <si>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Отношенского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</si>
  <si>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Пятковского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</si>
  <si>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Рождественского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</si>
  <si>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Талажанского сельского Совета депутатов)</t>
  </si>
  <si>
    <t>Межбюджетные трансферты, передаваемые бюджетам муниципальных районов из бюджета поселения (на осуществление части полномочий по решению вопросов местного значения органов местного самоуправления поселения по организации в границах поселения теплоснабжения населения и капитальному ремонту объектов коммунального хозяйства сельского поселения в соответствии с решением с решением Казачинского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</si>
  <si>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Александровского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</si>
  <si>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Вороковского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</si>
  <si>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Галанинского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</si>
  <si>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Казачинского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</si>
  <si>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Мокрушинского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</si>
  <si>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Момотовского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</si>
  <si>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Новотроицкого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</si>
  <si>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Пятковского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</si>
  <si>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Рождественского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</si>
  <si>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Талажанского сельсовета)</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</si>
  <si>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 услуг для обеспечения муниципальных нужд сельских поселений в соответствии с решением Рождественского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</si>
  <si>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 услуг для обеспечения муниципальных нужд сельских поселений в соответствии с решением Вороковского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</si>
  <si>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Пятковского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</si>
  <si>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Дудовского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</si>
  <si>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Захаровского сельсовета)</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</si>
  <si>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Момотовского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</si>
  <si>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Новотроицкого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</si>
  <si>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Александровского сельского Совета депутатов)</t>
  </si>
  <si>
    <t>Прочие межбюджетные трансферты, передаваемые бюджетам муниципальных районов (на финансовое обеспечение (возмещение) расходов, связанных с предоставлением мер социальной поддержки в сфере дошкольного и общего образования детям из семей лиц, принимающих участие в специальной военной операции)</t>
  </si>
  <si>
    <t>Прочие межбюджетные трансферты, передаваемые бюджетам муниципальных районов (на создание (реконструкцию) и капитальный ремонт культурно-досуговых учреждений в сельской местности)</t>
  </si>
  <si>
    <t>791 20249999057484150</t>
  </si>
  <si>
    <t>Прочие межбюджетные трансферты, передаваемые бюджетам муниципальных районов (за содействие развитию налогового потенциала)</t>
  </si>
  <si>
    <t>791 20249999057745150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</si>
  <si>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</si>
  <si>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</si>
  <si>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Руководство и управление в сфере установленных функций органов местного самоуправления за счет межбюджетных трансфертов, передаваемых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 услуг для обеспечения муниципальных нужд сельских поселений по Администрации Казачинского района в рамках непрограммных расходов отдельных органов местного самоуправления</t>
  </si>
  <si>
    <t>Руководство и управление в сфере установленных функций органов местного самоуправления за счет межбюджетных трансфертов, передаваемых бюджету муниципального района из бюджета поселения на осуществление части полномочий по решению вопросов местного значения органов местного самоуправления поселения по организации в границах поселения теплоснабжения населения и капитальному ремонту объектов коммунального хозяйства сельского поселения по Администрации Казачинского района в рамках непрограммных расходов отдельных органов местного самоуправления</t>
  </si>
  <si>
    <t>Руководство и управление в сфере установленных функций органов местного самоуправления в рамках подпрограммы "Организация и осуществление внутреннего муниципального финансового контроля и контроля в сфере закупок в Казачинском районе" муниципальной программы Казачинского района "Управление муниципальными финансами"</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</si>
  <si>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муниципальной программы Казачинского района "Управление муниципальными финансами"</t>
  </si>
  <si>
    <t>Руководство и управление в сфере установленных функций органов местного самоуправления за счет межбюджетных трансфертов, передаваемых бюджетам муниципальных районов из бюджетов поселений на осуществление отдельных полномочий органов местного самоуправления поселений по осуществлению внешнего муниципального финансового контроля сельских поселений по контрольно-счетной палате Казачинского района в рамках непрограммных расходов Контрольно-счетного органа муниципального образования</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</si>
  <si>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лиц,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(в соответствии с Законом края от 24 декабря 2009 года N 9-4225),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</si>
  <si>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Осуществление государственных полномочий в области архивного дела, переданных органам местного самоуправления Красноярского края в рамках подпрограммы «Развитие архивного дела в Казачинском районе» муниципальной программы Казачинского района «Развитие культуры Казачинского района»</t>
  </si>
  <si>
    <t>Профилактика употребления психоактивных веществ, табакокурения и алкоголизма среди несовершеннолетних в рамках подпрограммы "Профилактика употребления психоактивных веществ, табакокурения и алкоголизма среди несовершеннолетних в Казачинском районе" муниципальной программы Казачинского района "Молодежь-будущее Казачинского района"</t>
  </si>
  <si>
    <t>Организационные, профилактические мероприятия по предупреждению, выявлению и пресечению преступлений террористического характера; незаконной деятельности религиозных центров и объединений граждан экстремистской направленности, в том числе действующих в молодежной среде; незаконного производства и оборота сильнодействующих, отравляющих, ядовитых и взрывчатых веществ, вооружения, взрывных устройств, оружия, боеприпасов в рамках подпрограммы "Профилактика терроризма и экстремизма в Казачинском районе" муниципальной программы Казачинского района "Создание безопасных и комфортных условий для проживания на территории Казачинского района"</t>
  </si>
  <si>
    <t>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администрации Казачинского района в рамках непрограммных расходов отдельных органов местного самоуправления</t>
  </si>
  <si>
    <t>Осуществление государственных полномочий по обеспечению предоставления меры социальной поддержки гражданам, достигшим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 по администрации Казачинского района в рамках непрограммных расходов отдельных органов местного самоуправления</t>
  </si>
  <si>
    <t xml:space="preserve">000 0113 8110081640 200 </t>
  </si>
  <si>
    <t xml:space="preserve">000 0113 8110081640 240 </t>
  </si>
  <si>
    <t xml:space="preserve">000 0113 8110081640 244 </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</si>
  <si>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Казачинского района в рамках непрограммных расходов отдельных органов местного самоуправления</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</si>
  <si>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 муниципальной программы Казачинского района "Создание безопасных и комфортных условий для проживания на территории Казачинского района"</t>
  </si>
  <si>
    <t>Обеспечение деятельности (оказание услуг) подведомственных учреждений в рамках подпрограммы "Участие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 муниципальной программы Казачинского района "Создание безопасных и комфортных условий для проживания на территории Казачинского района"</t>
  </si>
  <si>
    <t>Предоставление иных межбюджетных трансфертов бюджетам поселений на обеспечение первичных мер пожарной безопасности на территории Казачинского района в рамках отдельных мероприятий муниципальной программы Казачинского района "Создание безопасных и комфортных условий для проживания на территории Казачинского района"</t>
  </si>
  <si>
    <t>Выполнение отдельных государственных полномочий по решению вопросов поддержки сельскохозяйственного производства в рамках подпрограммы "Обеспечение реализации муниципальной программы" муниципальной программы Казачинского района "Развитие сельского хозяйства и регулирование рынков сельскохозяйственной продукции, сырья и продовольствия в Казачинском районе"</t>
  </si>
  <si>
    <t>Предоставление субсидий организациям внутреннего водного транспорта на возмещение затрат в результате оказания услуг по перевозке пассажиров паромной переправой в рамках подпрограммы "Развитие транспортного комплекса Казачинского района" муниципальной программы Казачинского района "Развитие транспортной системы Казачинского района"</t>
  </si>
  <si>
    <t>Предоставление субсидий организациям автомобильного транспорта пассажирского транспорта на компенсацию расходов, возникающих в результате небольшой интенсивности пассажиропотоков по пассажирским перевозкам по внутрирайонным маршрутам (пригородным и междугородним) в рамках подпрограммы "Развитие транспортного комплекса Казачинского района" муниципальной программы Казачинского района "Развитие транспортной системы Казачинского района"</t>
  </si>
  <si>
    <t>Подпрограмма "Создание условий по обеспечению услуг связи"</t>
  </si>
  <si>
    <t>Организация проведения мероприятий по отлову и содержанию безнадзорных животных в рамках подпрограммы "Устойчивое развитие сельских территорий" муниципальной программы Казачинского района "Развитие сельского хозяйства и регулирование рынков сельскохозяйственной продукции, сырья и продовольствия в Казачинском районе"</t>
  </si>
  <si>
    <t>Подготовка описаний местоположения границ населенных пунктов и территориальных зон по Красноярскому краю в рамках подпрограммы «Создание условий для обеспечения доступным и комфортным жильем граждан Казачинского района» муниципальной программы Казачинского района «Обеспечение жизнедеятельности Казачинского района»</t>
  </si>
  <si>
    <t>Субсидии субъектам малого и среднего предпринимательства и физическим лицам, применяющим специальный налоговый режим "Налог на профессиональный доход" на возмещение затрат при осуществлении предпринимательской деятельности в рамках отдельных мероприятий муниципальной программы Казачинского района "Поддержка и развитие малого и среднего предпринимательства в Казачинском районе</t>
  </si>
  <si>
    <t xml:space="preserve">000 0412 10900S6680 000 </t>
  </si>
  <si>
    <t xml:space="preserve">000 0412 10900S6680 800 </t>
  </si>
  <si>
    <t xml:space="preserve">000 0412 10900S6680 810 </t>
  </si>
  <si>
    <t xml:space="preserve">000 0412 10900S6680 813 </t>
  </si>
  <si>
    <t>Реализация отдельных мер по обеспечению ограничения платы граждан за коммунальные услуги в рамках подпрограммы "Модернизация, реконструкция и капитальный ремонт объектов коммунальной инфраструктуры Казачинского района муниципальной программы Казачинского района "Обеспечение жизнедеятельности Казачинского района"</t>
  </si>
  <si>
    <t>Осуществление мероприятий по ликвидации последствий чрезвычайной ситуации в части выполнения работ по расчистке, погрузке, транспортированию отходов на полигон промышленных отходов г. Лесосибирска, образованных в результате пожаров на территории с. Талажанка Талажанского сельсовета Казачинского района Красноярского края 7 мая 2022 года, и их утилизацию по администрации Казачинского района в рамках непрограммных расходов отдельных органов местного самоуправления</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</si>
  <si>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«Развитие дошкольного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</si>
  <si>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</si>
  <si>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образования» муниципальной программы Казачинского района «Развитие образования Казачинского района»</t>
  </si>
  <si>
    <t>Создание условий для оснащения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 в рамках подпрограммы «Развитие общего образования» муниципальной программы Казачинского района «Развитие образования Казачинского района»</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</si>
  <si>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«Развитие общего образования» муниципальной программы Казачинского района «Развитие образования Казачинского района»</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</si>
  <si>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"Развитие общего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</si>
  <si>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общего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</si>
  <si>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общего образования» муниципальной программы Казачинского района «Развитие образования Казачинского района»</t>
  </si>
  <si>
    <t>Проведение мероприятий по обеспечению антитеррористической защищенности объектов образования, в рамках подпрограммы «Развитие общего образования» муниципальной программы Казачинского района «Развитие образования Казачинского района»</t>
  </si>
  <si>
    <t xml:space="preserve">000 0702 01200S5590 000 </t>
  </si>
  <si>
    <t xml:space="preserve">000 0702 01200S5590 600 </t>
  </si>
  <si>
    <t xml:space="preserve">000 0702 01200S5590 610 </t>
  </si>
  <si>
    <t xml:space="preserve">000 0702 01200S5590 612 </t>
  </si>
  <si>
    <t>Проведение реконструкции или капитального ремонта зданий муниципальных общеобразовательных организаций Красноярского края, находящихся в аварийном состоянии, в рамках подпрограммы "Развитие общего образования" муниципальной программы "Развитие образования Казачинского района"</t>
  </si>
  <si>
    <t>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 в рамках подпрограммы "Развитие общего образования" муниципальной программы "Развитие образования Казачинского района"</t>
  </si>
  <si>
    <t>Оснащение (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 в рамках подпрограммы «Развитие общего образования» муниципальной программы Казачинского района «Развитие образования Казачинского района»</t>
  </si>
  <si>
    <t xml:space="preserve">000 0702 012E151720 000 </t>
  </si>
  <si>
    <t xml:space="preserve">000 0702 012E151720 200 </t>
  </si>
  <si>
    <t xml:space="preserve">000 0702 012E151720 240 </t>
  </si>
  <si>
    <t xml:space="preserve">000 0702 012E151720 244 </t>
  </si>
  <si>
    <t>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подпрограммы «Развитие общего образования» муниципальной программы Казачинского района «Развитие образования Казачинского района»</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</si>
  <si>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</si>
  <si>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</si>
  <si>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Субсидии бюджетным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t>
  </si>
  <si>
    <t xml:space="preserve">000 0703 0130081610 614 </t>
  </si>
  <si>
    <t>Проведение массовых мероприятий с детьми по профилактике безопасности дорожно-транспортного травматизма в рамках подпрограммы "Повышение безопасности дорожного движения в Казачинском районе" муниципальной программы Казачинского района "Развитие транспортной системы Казачинского района"</t>
  </si>
  <si>
    <t>Приобретение учебных и наглядных пособий, оборудования для образовательных учреждений района в рамках подпрограммы "Повышение безопасности дорожного движения в Казачинском районе" муниципальной программы Казачинского района "Развитие транспортной системы Казачинского района"</t>
  </si>
  <si>
    <t>Осуществление государственных полномочий по организации и обеспечению отдыха и оздоровления детей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</si>
  <si>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Энтомологическое обследование, акарицидная обработка и дератизация территорий для отдыха и оздоровления детей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</si>
  <si>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Обеспечение проезда в краевые государственные и негосударственные организации отдыха, оздоровления и занятости детей, зарегистрированные на территории Красноярского края и муниципальные загородные лагеря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</si>
  <si>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</si>
  <si>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</si>
  <si>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</si>
  <si>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Обеспечение деятельности психолого-медико-педагогической комиссии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</si>
  <si>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Обеспечение деятельности (оказание услуг) подведомственных учреждений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</si>
  <si>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Осуществление круглосуточного доступа к краевой системе мониторинга транспортных средств с использованием аппаратуры спутниковой навигации ГЛОНАСС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</si>
  <si>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"Сохранение культурного наследия" муниципальной программы Казачинского района "Развитие культуры Казачинского района"</t>
  </si>
  <si>
    <t>Поддержка отрасли культуры (модернизация библиотек в части комплектования книжных фондов) в рамках подпрограммы "Сохранение культурного насления" муниципальной программы Казачинского района "Развитие культуры Казачинского района"</t>
  </si>
  <si>
    <t xml:space="preserve">000 0801 04100L5190 000 </t>
  </si>
  <si>
    <t xml:space="preserve">000 0801 04100L5190 600 </t>
  </si>
  <si>
    <t xml:space="preserve">000 0801 04100L5190 610 </t>
  </si>
  <si>
    <t xml:space="preserve">000 0801 04100L5190 612 </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</si>
  <si>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</si>
  <si>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Предоставление субсидий муниципальным бюджетным учреждениям - дворцам и домам культуры, другим учреждениям культуры - на выполнение муниципального задания за счет межбюджетных трансфертов, передаваемых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</si>
  <si>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Реализация муниципальных программ, подпрограмм, направленных на реализацию мероприятий в сфере укрепления межнационального единства и межконфессионального согласия,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</si>
  <si>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 xml:space="preserve">000 0801 04200S4100 000 </t>
  </si>
  <si>
    <t xml:space="preserve">000 0801 04200S4100 600 </t>
  </si>
  <si>
    <t xml:space="preserve">000 0801 04200S4100 610 </t>
  </si>
  <si>
    <t xml:space="preserve">000 0801 04200S4100 612 </t>
  </si>
  <si>
    <t>Осуществление мероприятий на приобретение специального оборудования, сырья и расходных материалов для муниципальных домов ремесел и муниципальных клубных формирований по ремеслам, а также на обеспечение их участия в региональных, федеральных, международных фестивалях (мероприятиях), выставках, ярмарках, смотрах, конкурсах по художественным народным ремеслам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</si>
  <si>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 xml:space="preserve">000 0801 04200S4760 000 </t>
  </si>
  <si>
    <t xml:space="preserve">000 0801 04200S4760 600 </t>
  </si>
  <si>
    <t xml:space="preserve">000 0801 04200S4760 610 </t>
  </si>
  <si>
    <t xml:space="preserve">000 0801 04200S4760 612 </t>
  </si>
  <si>
    <t>Осуществление мероприятий на создание (реконструкцию) и капитальный ремонт культурно-досуговых учреждений в сельской местности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</si>
  <si>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 xml:space="preserve">000 0801 04200S4840 000 </t>
  </si>
  <si>
    <t xml:space="preserve">000 0801 04200S4840 600 </t>
  </si>
  <si>
    <t xml:space="preserve">000 0801 04200S4840 610 </t>
  </si>
  <si>
    <t xml:space="preserve">000 0801 04200S4840 612 </t>
  </si>
  <si>
    <t>Организация и проведение национальных праздников и этнокультурных мероприятий, по возрождению русской духовной самобытности и традиционного уклада жизни в рамках подпрограммы "Сохранение и развитие этнокультурных традиций народов, проживающих на территории Казачинского района" муниципальной программы Казачинского района "Развитие культуры Казачинского района"</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</si>
  <si>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"Обеспечение условий реализации муниципальной программы и прочие мероприятия" муниципальной программы Казачинского района "Развитие культуры Казачинского района"</t>
  </si>
  <si>
    <t>Руководство и управление в сфере установленных функций органов местного самоуправления в рамках подпрограммы "Обеспечение условий реализации муниципальной программы и прочие мероприятия" муниципальной программы Казачинского района "Развитие культуры Казачинского района"</t>
  </si>
  <si>
    <t>Предоставление иных межбюджетных трансфертов бюджетам поселений на реализацию мероприятий по неспецифической профилактике инфекций, передающихся иксодовыми клещами, путем организации и проведения акарицидных обработок наиболее посещаемых населением участков территории природных очагов клещевых инфекций по финансовому управлению администрации Казачинского района в рамках непрограммных расходов отдельных органов местного самоуправления</t>
  </si>
  <si>
    <t>Выплаты пенсии за выслугу лет лицам, замещавшим муниципальные должности и лицам, замещавшим должности муниципальной службы в органах местного самоуправления по администрации Казачинского района в рамках непрограммных расходов отдельных органов местного самоуправления</t>
  </si>
  <si>
    <t>Выплаты пенсии за выслугу лет лицам, замещавшим муниципальные должности и лицам, замещавшим должности муниципальной службы в органах местного самоуправления за счет межбюджетных трансфертов, передаваемых бюджетам муниципальных районов из бюджетов поселений на осуществление части полномочий по назначению и выплате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по администрации Казачинского района в рамках непрограммных расходов отдельных органов местного самоуправления</t>
  </si>
  <si>
    <t>Осуществление расходов, связанных с предоставлением мер социальной поддержки в сфере дошкольного и общего образования детям из семей лиц, принимающих участие в специальной военной операции, в рамках подпрограммы «Развитие дошкольного образования» муниципальной программы Казачинского района «Развитие образования Казачинского района»</t>
  </si>
  <si>
    <t>Осуществление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образования» муниципальной программы Казачинского района «Развитие образования Казачинского района»</t>
  </si>
  <si>
    <t>Осуществление расходов, связанных с предоставлением мер социальной поддержки в сфере дошкольного и общего образования детям из семей лиц, принимающих участие в специальной военной операции, в рамках подпрограммы «Развитие общего образования» муниципальной программы Казачинского района «Развитие образования Казачинского района»</t>
  </si>
  <si>
    <t>Осуществление государственных полномочий по обеспечению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в рамках подпрограммы «Развитие общего образования» муниципальной программы Казачинского района «Развитие образования Казачинского района»</t>
  </si>
  <si>
    <t>Организация и обеспечение обучающихся по образовательным программам начального общего образования в муниципальных образовательных организациях бесплатным горячим питанием, предусматривающим наличие горячего блюда, не считая горячего напитка в рамках подпрограммы "Развитие общего образования" муниципальной программы Казачинского района "Развитие образования Казачинского района"</t>
  </si>
  <si>
    <t>Осуществление государственных полномочий по предоставлению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 в рамках подпрограммы «Развитие дошкольного образования» муниципальной программы Казачинского района «Развитие образования Казачинского района»</t>
  </si>
  <si>
    <t>Проведение мероприятий, связанных с внедрением Всероссийского физкультурно-спортивного комплекса "Готов к труду и обороне" (ГТО) в рамках подпрограммы "Развитие массовой физической культуры и спорта" муниципальной программы Казачинского района "Развитие физической культуры и спорта в Казачинском районе"</t>
  </si>
  <si>
    <t>Проведение официальных физкультурных и спортивных мероприятий (в том числе укрепление и развитие материально-технической базы) в рамках подпрограммы "Развитие массовой физической культуры и спорта" муниципальной программы Казачинского района "Развитие физической культуры и спорта в Казачинском районе"</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</si>
  <si>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"Обеспечение условий для развития системы спортивной подготовки" муниципальной программы Казачинского района "Развитие физической культуры и спорта в Казачинском районе"</t>
  </si>
  <si>
    <t>Обеспечение деятельности (оказание услуг) подведомственных учреждений в рамках подпрограммы "Обеспечение условий для развития системы спортивной подготовки" муниципальной программы Казачинского района "Развитие физической культуры и спорта в Казачинском районе"</t>
  </si>
  <si>
    <t>Предоставление дотаций на выравнивание бюджетной обеспеченности поселений Казачинского района за счет средств краевого бюджета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Казачинского района" муниципальной программы Казачинского района "Управление муниципальными финансами"</t>
  </si>
  <si>
    <t>Предоставление дотаций на выравнивание бюджетной обеспеченности поселений Казачинского района из районного фонда финансовой поддержки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Казачинского района" муниципальной программы Казачинского района "Управление муниципальными финансами"</t>
  </si>
  <si>
    <t>Предоставление иных межбюджетных трансфертов на поддержку мер по обеспечению сбалансированности бюджетов поселений Казачинского района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Казачинского района" муниципальной программы Казачинского района "Управление муниципальными финансами"</t>
  </si>
  <si>
    <t>Предоставление иных межбюджетных трансфертов бюджетам поселений Казачинского района на частичную компенсацию расходов на повышение оплаты труда отдельным категориям работников бюджетной сферы по финансовому управлению администрации Казачинского района в рамках непрограмных расходов отдельных органов местного самоуправления</t>
  </si>
  <si>
    <t>Предоставление иных межбюджетных трансфертов бюджетам поселений на осуществление расходов, направленных на реализацию мероприятий по поддержке местных инициатив территорий городских и сельских поселений по Финансовому управлению администрации Казачинского района в рамках непрограммных расходов отдельных органов местного самоуправления</t>
  </si>
  <si>
    <t>Расходы на повышение оплаты труда отдельным категориям работников бюджетной сферы за счет средств дотации из краевого бюджета в рамках непрограммных расходов на функционирование высшего должностного лица муниципального образования</t>
  </si>
  <si>
    <t xml:space="preserve">000 0102 9110027240 000 </t>
  </si>
  <si>
    <t xml:space="preserve">000 0102 9110027240 100 </t>
  </si>
  <si>
    <t xml:space="preserve">000 0102 9110027240 120 </t>
  </si>
  <si>
    <t xml:space="preserve">000 0102 9110027240 121 </t>
  </si>
  <si>
    <t xml:space="preserve">000 0102 9110027240 129 </t>
  </si>
  <si>
    <t>Расходы на повышение оплаты труда отдельным категориям работников бюджетной сферы за счет средств дотации из краевого бюджета в рамках непрограммных расходов представительного органа местного самоуправления</t>
  </si>
  <si>
    <t xml:space="preserve">000 0103 9210027240 000 </t>
  </si>
  <si>
    <t xml:space="preserve">000 0103 9210027240 100 </t>
  </si>
  <si>
    <t xml:space="preserve">000 0103 9210027240 120 </t>
  </si>
  <si>
    <t xml:space="preserve">000 0103 9210027240 121 </t>
  </si>
  <si>
    <t xml:space="preserve">000 0103 9210027240 129 </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</si>
  <si>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«Развитие архивного дела в Казачинском районе» муниципальной программы Казачинского района «Развитие культуры Казачинского района»</t>
  </si>
  <si>
    <t xml:space="preserve">000 0104 0440027240 000 </t>
  </si>
  <si>
    <t xml:space="preserve">000 0104 0440027240 100 </t>
  </si>
  <si>
    <t xml:space="preserve">000 0104 0440027240 120 </t>
  </si>
  <si>
    <t xml:space="preserve">000 0104 0440027240 121 </t>
  </si>
  <si>
    <t xml:space="preserve">000 0104 0440027240 129 </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</si>
  <si>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"Организация и осуществление внутреннего муниципального финансового контроля и контроля в сфере закупок в Казачинском районе" муниципальной программы Казачинского района "Управление муниципальными финансами"</t>
  </si>
  <si>
    <t xml:space="preserve">000 0106 0230027240 000 </t>
  </si>
  <si>
    <t xml:space="preserve">000 0106 0230027240 100 </t>
  </si>
  <si>
    <t xml:space="preserve">000 0106 0230027240 120 </t>
  </si>
  <si>
    <t xml:space="preserve">000 0106 0230027240 121 </t>
  </si>
  <si>
    <t xml:space="preserve">000 0106 0230027240 129 </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</si>
  <si>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"Обеспечение реализации муниципальной программы и прочие мероприятия" муниципальной программы Казачинского района "Управление муниципальными финансами"</t>
  </si>
  <si>
    <t xml:space="preserve">000 0106 0240027240 000 </t>
  </si>
  <si>
    <t xml:space="preserve">000 0106 0240027240 100 </t>
  </si>
  <si>
    <t xml:space="preserve">000 0106 0240027240 120 </t>
  </si>
  <si>
    <t xml:space="preserve">000 0106 0240027240 121 </t>
  </si>
  <si>
    <t xml:space="preserve">000 0106 0240027240 129 </t>
  </si>
  <si>
    <t>Расходы на повышение оплаты труда отдельным категориям работников бюджетной сферы за счет средств дотации из краевого бюджета в рамках непрограммных расходов Контрольно-счетного органа муниципального образования</t>
  </si>
  <si>
    <t xml:space="preserve">000 0106 9310027240 000 </t>
  </si>
  <si>
    <t xml:space="preserve">000 0106 9310027240 100 </t>
  </si>
  <si>
    <t xml:space="preserve">000 0106 9310027240 120 </t>
  </si>
  <si>
    <t xml:space="preserve">000 0106 9310027240 121 </t>
  </si>
  <si>
    <t xml:space="preserve">000 0106 9310027240 129 </t>
  </si>
  <si>
    <t xml:space="preserve">000 0113 8110027240 000 </t>
  </si>
  <si>
    <t xml:space="preserve">000 0113 8110027240 100 </t>
  </si>
  <si>
    <t xml:space="preserve">000 0113 8110027240 110 </t>
  </si>
  <si>
    <t xml:space="preserve">000 0113 8110027240 111 </t>
  </si>
  <si>
    <t xml:space="preserve">000 0113 8110027240 119 </t>
  </si>
  <si>
    <t xml:space="preserve">000 0412 1090096010 000 </t>
  </si>
  <si>
    <t xml:space="preserve">000 0412 1090096010 200 </t>
  </si>
  <si>
    <t xml:space="preserve">000 0412 1090096010 240 </t>
  </si>
  <si>
    <t xml:space="preserve">000 0412 1090096010 244 </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</si>
  <si>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</si>
  <si>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 xml:space="preserve">000 0707 0610027240 000 </t>
  </si>
  <si>
    <t xml:space="preserve">000 0707 0610027240 600 </t>
  </si>
  <si>
    <t xml:space="preserve">000 0709 0150027240 120 </t>
  </si>
  <si>
    <t xml:space="preserve">000 0709 0150027240 121 </t>
  </si>
  <si>
    <t xml:space="preserve">000 0709 0150027240 129 </t>
  </si>
  <si>
    <t xml:space="preserve">000 0804 0430027240 120 </t>
  </si>
  <si>
    <t xml:space="preserve">000 0804 0430027240 121 </t>
  </si>
  <si>
    <t xml:space="preserve">000 0804 0430027240 129 </t>
  </si>
  <si>
    <t>Приобретение товаров, работ и услуг в пользу граждан в целях их социального обеспечения</t>
  </si>
  <si>
    <t xml:space="preserve">000 1004 0110075560 323 </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</si>
  <si>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"Развитие массовой физической культуры и спорта" муниципальной программы Казачинского района "Развитие физической культуры и спорта в Казачинском районе"</t>
  </si>
  <si>
    <t xml:space="preserve">000 1102 0510027240 000 </t>
  </si>
  <si>
    <t xml:space="preserve">000 1102 0510027240 600 </t>
  </si>
  <si>
    <t xml:space="preserve">000 1102 0510027240 610 </t>
  </si>
  <si>
    <t xml:space="preserve">000 1102 0510027240 611 </t>
  </si>
  <si>
    <t>Предоставление иных межбюджетных трансфертов бюджетам поселений за содействие развитию налогового потенциала по Финансовому управлению администрации Казачинского района в рамках непрограммных расходов отдельных органов местного самоуправления</t>
  </si>
  <si>
    <t xml:space="preserve">000 1403 81800S7450 000 </t>
  </si>
  <si>
    <t xml:space="preserve">000 1403 81800S7450 500 </t>
  </si>
  <si>
    <t xml:space="preserve">000 1403 81800S7450 540 </t>
  </si>
  <si>
    <t>000 11601053010000140</t>
  </si>
  <si>
    <t>439 11601053010000140</t>
  </si>
  <si>
    <t>Прочие межбюджетные трансферты, передаваемые бюджетам муниципальных районов (на реализацию проектов по решению вопросов местного значения, осуществляемых непосредственно населением на территории населенного пункта)</t>
  </si>
  <si>
    <t>791 20249999057749150</t>
  </si>
  <si>
    <t xml:space="preserve">000 0503 8100000000 000 </t>
  </si>
  <si>
    <t xml:space="preserve">000 0503 8180000000 000 </t>
  </si>
  <si>
    <t>Предоставление иных межбюджетных трансфертов бюджетам поселений Казачинского района на реализацию проектов по решению вопросов местного значения, осуществляемых непосредственно населением на территории населенного пункта по финансовому управлению администрации Казачинского района в рамках непрограмных расходов отдельных органов местного самоуправления</t>
  </si>
  <si>
    <t xml:space="preserve">000 0503 81800S7490 000 </t>
  </si>
  <si>
    <t xml:space="preserve">000 0503 81800S7490 500 </t>
  </si>
  <si>
    <t xml:space="preserve">000 0503 81800S7490 540 </t>
  </si>
  <si>
    <t xml:space="preserve">000 0701 0110080610 612 </t>
  </si>
  <si>
    <t>Создание условий для предоставления горячего питания обучающимся общеобразовательных организаций в рамках подпрограммы "Развитие общего образования" муниципальной программы Казачинского района "Развитие образования Казачинского района"</t>
  </si>
  <si>
    <t xml:space="preserve">000 0702 01200S4700 000 </t>
  </si>
  <si>
    <t xml:space="preserve">000 0702 01200S4700 600 </t>
  </si>
  <si>
    <t xml:space="preserve">000 0702 01200S4700 610 </t>
  </si>
  <si>
    <t xml:space="preserve">000 0702 01200S4700 612 </t>
  </si>
  <si>
    <t xml:space="preserve">000 0707 0610027240 620 </t>
  </si>
  <si>
    <t xml:space="preserve">000 0707 0610027240 621 </t>
  </si>
  <si>
    <t>000 11607010000000140</t>
  </si>
  <si>
    <t>000 11607010050000140</t>
  </si>
  <si>
    <t>771 11607010050000140</t>
  </si>
  <si>
    <t>Прочие субсидии бюджетам муниципальных районов (на создание условий для предоставления горячего питания обучающимся общеобразовательных организаций)</t>
  </si>
  <si>
    <t>791 20229999057470150</t>
  </si>
  <si>
    <t>Прочие субсидии бюджетам муниципальных районов (на увеличение охвата детей, обучающихся по дополнительным общеразвивающим программам)</t>
  </si>
  <si>
    <t>791 20229999057568150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</si>
  <si>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</si>
  <si>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182 10803010011060110</t>
  </si>
  <si>
    <t>000 11611000010000140</t>
  </si>
  <si>
    <t>000 11611050010000140</t>
  </si>
  <si>
    <t>032 11611050010000140</t>
  </si>
  <si>
    <t>ПРОЧИЕ НЕНАЛОГОВЫЕ ДОХОДЫ</t>
  </si>
  <si>
    <t>000 11700000000000000</t>
  </si>
  <si>
    <t>Прочие неналоговые доходы</t>
  </si>
  <si>
    <t>771 11705000000000180</t>
  </si>
  <si>
    <t>Прочие неналоговые доходы бюджетов муниципальных районов</t>
  </si>
  <si>
    <t>771 11705050050000180</t>
  </si>
  <si>
    <t xml:space="preserve">000 0703 0130075640 614 </t>
  </si>
  <si>
    <t xml:space="preserve">000 0703 0130080610 614 </t>
  </si>
  <si>
    <t>Осуществление мероприятий на увеличение охвата детей, обучающихся по дополнительным общеразвивающим программам,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</si>
  <si>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 xml:space="preserve">000 0703 01300S5680 000 </t>
  </si>
  <si>
    <t xml:space="preserve">000 0703 01300S5680 600 </t>
  </si>
  <si>
    <t xml:space="preserve">000 0703 01300S5680 610 </t>
  </si>
  <si>
    <t xml:space="preserve">000 0703 01300S5680 614 </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</si>
  <si>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</si>
  <si>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</si>
  <si>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Подпрограмма "Организация и осуществление внутреннего муниципального финансового контроля и контроля в сфере закупок в Казачинском районе"</t>
  </si>
  <si>
    <t>Подпрограмма "Обеспечение реализации муниципальной программы"</t>
  </si>
  <si>
    <t>Создание условий для обеспечения услугами связи малочисленных и трудодоступных населенных пунктов Казачинского района в рамках подпрограммы "Создание условий по обеспечению услуг связи" муниципальной программы Казачинского района "Обеспечение жизнедеятельности Казачинского района"</t>
  </si>
  <si>
    <t>Гранты в форме субсидий субъектам малого и среднего предпринимательства на начало ведения предпринимательской деятельности в рамках отдельных мероприятий муниципальной программы Казачинского района "Поддержка и развитие малого и среднего предпринимательства в Казачинском районе</t>
  </si>
  <si>
    <t>Отдельные мероприятия муниципальной программы Казачинского района "Обеспечение жизнедеятельности Казачинского района"</t>
  </si>
  <si>
    <t>Предоставление иных межбюджетных трансфертов бюджетам поселений на поддержку сельских поселений Казачинского района в рамках проектов и мероприятий по благоустройству территории в рамках отдельных мероприятий муниципальной программы Казачинского района "Обеспечение жизнедеятельности Казачинского района"</t>
  </si>
  <si>
    <t>Подпрограмма "Обеспечение условий реализации муниципальной программы и прочие мероприятия"</t>
  </si>
  <si>
    <t>Бюджетные инвестиции на приобретение объектов недвижимого имущества в государственную (муниципальную) собственность</t>
  </si>
  <si>
    <t xml:space="preserve">000 1003 0150075870 412 </t>
  </si>
  <si>
    <t>Подпрограмма "Создание условий для эффективного и ответственного управления муниципальными финансами, повышения устойчивости бюджетов поселений Казачинского района"</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</si>
  <si>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t>
  </si>
  <si>
    <t>182 10102080010000110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</si>
  <si>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 (сумма платежа (перерасчеты, недоимка и задолженность по соответствующему платежу, в том числе по отмененному)</t>
  </si>
  <si>
    <t>182 10102080011000110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</si>
  <si>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</si>
  <si>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009 11105020000000120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</si>
  <si>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</si>
  <si>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009 11105025050000120</t>
  </si>
  <si>
    <t>СВЕДЕНИЯ об исполнении районного бюджета  на 01.01.2024года</t>
  </si>
  <si>
    <t>000 11601073010000140</t>
  </si>
  <si>
    <t>439 11601073010000140</t>
  </si>
  <si>
    <t>Прочие межбюджетные трансферты, передаваемые бюджетам муниципальных районов (на финансовое обеспечение расходов на увеличение размеров оплаты труда работников муниципальных учреждений культуры, подведомственных муниципальным органам управления в области культуры)</t>
  </si>
  <si>
    <t>791 20249999051033150</t>
  </si>
  <si>
    <t>Создание резерва финансовых средств для обеспечения софинансирования государственных программ Красноярского края по администрации Казачинского района в рамках непрограммных расходов отдельных органов местного самоуправления</t>
  </si>
  <si>
    <t xml:space="preserve">000 0113 8110080700 000 </t>
  </si>
  <si>
    <t xml:space="preserve">000 0113 8110080700 800 </t>
  </si>
  <si>
    <t xml:space="preserve">000 0113 8110080700 870 </t>
  </si>
  <si>
    <t>Информационно-консультационная поддержка субъектов малого и среднего предпринимательства и самозанятых граждан, популяризация социального предпринимательства в рамках отдельных мероприятий муниципальной программы Казачинского района "Поддержка и развитие малого и среднего предпринимательства в Казачинском районе"</t>
  </si>
  <si>
    <t>Оплата взносов на капитальный ремонт общего имущества в многокваритирных домах в части муниципальной собственности в общем имуществе в многоквартирном доме в рамках подпрограммы "Модернизация, реконструкция и капитальный ремонт объектов коммунальной инфраструктуры Казачинского района" муниципальной программы Казачинского района "Обеспечение жизнедеятельности Казачинского района"</t>
  </si>
  <si>
    <t>Расходы на увеличение размеров оплаты труда работников муниципальных учреждений культуры, подведомственных муниципальным органам управления в области культуры в рамках подпрограммы "Сохранение культурного наследия" муниципальной программы Казачинского района "Развитие культуры Казачинского района"</t>
  </si>
  <si>
    <t xml:space="preserve">000 0801 0410010330 000 </t>
  </si>
  <si>
    <t xml:space="preserve">000 0801 0410010330 600 </t>
  </si>
  <si>
    <t xml:space="preserve">000 0801 0410010330 610 </t>
  </si>
  <si>
    <t xml:space="preserve">000 0801 0410010330 611 </t>
  </si>
  <si>
    <t>Расходы на увеличение размеров оплаты труда работников муниципальных учреждений культуры, подведомственных муниципальным органам управления в области культуры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</si>
  <si>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 xml:space="preserve">000 0801 0420010330 000 </t>
  </si>
  <si>
    <t xml:space="preserve">000 0801 0420010330 600 </t>
  </si>
  <si>
    <t xml:space="preserve">000 0801 0420010330 610 </t>
  </si>
  <si>
    <t xml:space="preserve">000 0801 0420010330 611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</si>
</sst>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numFmt numFmtId="165" formatCode="[$-10419]#,##0.00"/>
  </numFmts>
  <fonts count="11" x14ac:knownFonts="1">
    <font>
      <sz val="10"/>
      <name val="Arial"/>
    </font>
    <font>
      <sz val="10"/>
      <name val="Arial"/>
      <family val="2"/>
      <charset val="204"/>
    </font>
    <font>
      <sz val="10"/>
      <name val="Times New Roman"/>
      <family val="1"/>
      <charset val="204"/>
    </font>
    <font>
      <b/>
      <sz val="10"/>
      <name val="Times New Roman"/>
      <family val="1"/>
      <charset val="204"/>
    </font>
    <font>
      <b/>
      <sz val="12"/>
      <name val="Times New Roman"/>
      <family val="1"/>
      <charset val="204"/>
    </font>
    <font>
      <sz val="8"/>
      <name val="Arial Cyr"/>
    </font>
    <font>
      <sz val="12"/>
      <name val="Times New Roman"/>
      <family val="1"/>
      <charset val="204"/>
    </font>
    <font>
      <sz val="11"/>
      <color rgb="FF000000"/>
      <name val="Calibri"/>
      <family val="2"/>
      <scheme val="minor"/>
    </font>
    <font>
      <sz val="10"/>
      <color rgb="FF000000"/>
      <name val="Times New Roman"/>
      <family val="1"/>
      <charset val="204"/>
    </font>
    <font>
      <sz val="10"/>
      <name val="Arial Cyr"/>
    </font>
    <font>
      <b/>
      <sz val="8"/>
      <name val="Arial Cyr"/>
    </font>
  </fonts>
  <fills count="5">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rgb="FF92D050"/>
        <bgColor indexed="64"/>
      </patternFill>
    </fill>
  </fills>
  <borders count="42">
    <border>
      <left/>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medium">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style="thin">
        <color indexed="64"/>
      </left>
      <right/>
      <top style="thin">
        <color indexed="64"/>
      </top>
      <bottom/>
      <diagonal/>
    </border>
    <border>
      <left style="thin">
        <color indexed="64"/>
      </left>
      <right/>
      <top style="hair">
        <color indexed="64"/>
      </top>
      <bottom/>
      <diagonal/>
    </border>
    <border>
      <left/>
      <right style="thin">
        <color indexed="64"/>
      </right>
      <top style="thin">
        <color indexed="64"/>
      </top>
      <bottom/>
      <diagonal/>
    </border>
    <border>
      <left style="thin">
        <color indexed="64"/>
      </left>
      <right style="medium">
        <color indexed="64"/>
      </right>
      <top/>
      <bottom style="hair">
        <color indexed="64"/>
      </bottom>
      <diagonal/>
    </border>
    <border>
      <left/>
      <right style="thin">
        <color indexed="64"/>
      </right>
      <top/>
      <bottom style="thin">
        <color indexed="64"/>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bottom/>
      <diagonal/>
    </border>
    <border>
      <left style="medium">
        <color indexed="64"/>
      </left>
      <right style="thin">
        <color indexed="64"/>
      </right>
      <top/>
      <bottom/>
      <diagonal/>
    </border>
    <border>
      <left/>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3">
    <xf numFmtId="0" fontId="0" fillId="0" borderId="0"/>
    <xf numFmtId="0" fontId="7" fillId="0" borderId="0"/>
    <xf numFmtId="0" fontId="1" fillId="0" borderId="0"/>
  </cellStyleXfs>
  <cellXfs count="139">
    <xf numFmtId="0" fontId="0" fillId="0" borderId="0" xfId="0"/>
    <xf numFmtId="0" fontId="2" fillId="0" borderId="0" xfId="0" applyFont="1" applyFill="1"/>
    <xf numFmtId="4" fontId="2" fillId="0" borderId="0" xfId="0" applyNumberFormat="1" applyFont="1" applyFill="1"/>
    <xf numFmtId="0" fontId="3" fillId="0" borderId="0" xfId="0" applyFont="1" applyFill="1"/>
    <xf numFmtId="4" fontId="3" fillId="0" borderId="1" xfId="0" applyNumberFormat="1" applyFont="1" applyFill="1" applyBorder="1" applyAlignment="1" applyProtection="1">
      <alignment horizontal="right"/>
    </xf>
    <xf numFmtId="4" fontId="3" fillId="0" borderId="2" xfId="0" applyNumberFormat="1" applyFont="1" applyFill="1" applyBorder="1" applyAlignment="1" applyProtection="1">
      <alignment horizontal="right"/>
    </xf>
    <xf numFmtId="4" fontId="2" fillId="0" borderId="3" xfId="0" applyNumberFormat="1" applyFont="1" applyFill="1" applyBorder="1" applyAlignment="1" applyProtection="1">
      <alignment horizontal="right"/>
    </xf>
    <xf numFmtId="4" fontId="2" fillId="0" borderId="4" xfId="0" applyNumberFormat="1" applyFont="1" applyFill="1" applyBorder="1" applyAlignment="1" applyProtection="1">
      <alignment horizontal="right"/>
    </xf>
    <xf numFmtId="0" fontId="2" fillId="0" borderId="5" xfId="0" applyFont="1" applyFill="1" applyBorder="1" applyAlignment="1" applyProtection="1">
      <alignment horizontal="center"/>
    </xf>
    <xf numFmtId="0" fontId="2" fillId="0" borderId="6" xfId="0" applyFont="1" applyFill="1" applyBorder="1" applyAlignment="1" applyProtection="1">
      <alignment horizontal="center"/>
    </xf>
    <xf numFmtId="49" fontId="2" fillId="0" borderId="6" xfId="0" applyNumberFormat="1" applyFont="1" applyFill="1" applyBorder="1" applyAlignment="1" applyProtection="1">
      <alignment horizontal="center"/>
    </xf>
    <xf numFmtId="49" fontId="2" fillId="0" borderId="7" xfId="0" applyNumberFormat="1" applyFont="1" applyFill="1" applyBorder="1" applyAlignment="1" applyProtection="1">
      <alignment horizontal="center"/>
    </xf>
    <xf numFmtId="49" fontId="3" fillId="0" borderId="8" xfId="0" applyNumberFormat="1" applyFont="1" applyFill="1" applyBorder="1" applyAlignment="1" applyProtection="1">
      <alignment horizontal="center" wrapText="1"/>
    </xf>
    <xf numFmtId="49" fontId="3" fillId="0" borderId="1" xfId="0" applyNumberFormat="1" applyFont="1" applyFill="1" applyBorder="1" applyAlignment="1" applyProtection="1">
      <alignment horizontal="center" wrapText="1"/>
    </xf>
    <xf numFmtId="49" fontId="3" fillId="0" borderId="9" xfId="0" applyNumberFormat="1" applyFont="1" applyFill="1" applyBorder="1" applyAlignment="1" applyProtection="1">
      <alignment horizontal="center" wrapText="1"/>
    </xf>
    <xf numFmtId="49" fontId="3" fillId="0" borderId="3" xfId="0" applyNumberFormat="1" applyFont="1" applyFill="1" applyBorder="1" applyAlignment="1" applyProtection="1">
      <alignment horizontal="center" wrapText="1"/>
    </xf>
    <xf numFmtId="4" fontId="3" fillId="0" borderId="3" xfId="0" applyNumberFormat="1" applyFont="1" applyFill="1" applyBorder="1" applyAlignment="1" applyProtection="1">
      <alignment horizontal="right"/>
    </xf>
    <xf numFmtId="4" fontId="3" fillId="0" borderId="4" xfId="0" applyNumberFormat="1" applyFont="1" applyFill="1" applyBorder="1" applyAlignment="1" applyProtection="1">
      <alignment horizontal="right"/>
    </xf>
    <xf numFmtId="49" fontId="2" fillId="0" borderId="9" xfId="0" applyNumberFormat="1" applyFont="1" applyFill="1" applyBorder="1" applyAlignment="1" applyProtection="1">
      <alignment horizontal="center" wrapText="1"/>
    </xf>
    <xf numFmtId="49" fontId="2" fillId="0" borderId="3" xfId="0" applyNumberFormat="1" applyFont="1" applyFill="1" applyBorder="1" applyAlignment="1" applyProtection="1">
      <alignment horizontal="center" wrapText="1"/>
    </xf>
    <xf numFmtId="0" fontId="2" fillId="0" borderId="10" xfId="0" applyFont="1" applyFill="1" applyBorder="1" applyAlignment="1" applyProtection="1">
      <alignment horizontal="left"/>
    </xf>
    <xf numFmtId="0" fontId="2" fillId="0" borderId="11" xfId="0" applyFont="1" applyFill="1" applyBorder="1" applyAlignment="1" applyProtection="1">
      <alignment horizontal="center"/>
    </xf>
    <xf numFmtId="0" fontId="2" fillId="0" borderId="11" xfId="0" applyFont="1" applyFill="1" applyBorder="1" applyAlignment="1" applyProtection="1">
      <alignment horizontal="left"/>
    </xf>
    <xf numFmtId="49" fontId="2" fillId="0" borderId="11" xfId="0" applyNumberFormat="1" applyFont="1" applyFill="1" applyBorder="1" applyAlignment="1" applyProtection="1"/>
    <xf numFmtId="0" fontId="2" fillId="0" borderId="11" xfId="0" applyFont="1" applyFill="1" applyBorder="1" applyAlignment="1" applyProtection="1"/>
    <xf numFmtId="4" fontId="3" fillId="0" borderId="0" xfId="0" applyNumberFormat="1" applyFont="1" applyFill="1"/>
    <xf numFmtId="49" fontId="4" fillId="2" borderId="4" xfId="0" applyNumberFormat="1" applyFont="1" applyFill="1" applyBorder="1" applyAlignment="1" applyProtection="1">
      <alignment horizontal="left" wrapText="1"/>
    </xf>
    <xf numFmtId="49" fontId="4" fillId="2" borderId="12" xfId="0" applyNumberFormat="1" applyFont="1" applyFill="1" applyBorder="1" applyAlignment="1" applyProtection="1">
      <alignment horizontal="center" wrapText="1"/>
    </xf>
    <xf numFmtId="49" fontId="4" fillId="2" borderId="13" xfId="0" applyNumberFormat="1" applyFont="1" applyFill="1" applyBorder="1" applyAlignment="1" applyProtection="1">
      <alignment horizontal="center"/>
    </xf>
    <xf numFmtId="4" fontId="4" fillId="2" borderId="14" xfId="0" applyNumberFormat="1" applyFont="1" applyFill="1" applyBorder="1" applyAlignment="1" applyProtection="1">
      <alignment horizontal="right"/>
    </xf>
    <xf numFmtId="4" fontId="4" fillId="2" borderId="15" xfId="0" applyNumberFormat="1" applyFont="1" applyFill="1" applyBorder="1" applyAlignment="1" applyProtection="1">
      <alignment horizontal="center"/>
    </xf>
    <xf numFmtId="0" fontId="3" fillId="3" borderId="16" xfId="0" applyFont="1" applyFill="1" applyBorder="1" applyAlignment="1" applyProtection="1">
      <alignment vertical="center" wrapText="1"/>
    </xf>
    <xf numFmtId="49" fontId="3" fillId="3" borderId="16" xfId="0" applyNumberFormat="1" applyFont="1" applyFill="1" applyBorder="1" applyAlignment="1" applyProtection="1">
      <alignment horizontal="center" vertical="center" wrapText="1"/>
    </xf>
    <xf numFmtId="49" fontId="3" fillId="3" borderId="17" xfId="0" applyNumberFormat="1" applyFont="1" applyFill="1" applyBorder="1" applyAlignment="1" applyProtection="1">
      <alignment vertical="center"/>
    </xf>
    <xf numFmtId="0" fontId="3" fillId="3" borderId="18" xfId="0" applyFont="1" applyFill="1" applyBorder="1" applyAlignment="1" applyProtection="1">
      <alignment vertical="center" wrapText="1"/>
    </xf>
    <xf numFmtId="49" fontId="3" fillId="3" borderId="18" xfId="0" applyNumberFormat="1" applyFont="1" applyFill="1" applyBorder="1" applyAlignment="1" applyProtection="1">
      <alignment horizontal="center" vertical="center" wrapText="1"/>
    </xf>
    <xf numFmtId="49" fontId="3" fillId="3" borderId="2" xfId="0" applyNumberFormat="1" applyFont="1" applyFill="1" applyBorder="1" applyAlignment="1" applyProtection="1">
      <alignment vertical="center"/>
    </xf>
    <xf numFmtId="0" fontId="3" fillId="3" borderId="19" xfId="0" applyFont="1" applyFill="1" applyBorder="1" applyAlignment="1" applyProtection="1">
      <alignment horizontal="center" vertical="center"/>
    </xf>
    <xf numFmtId="0" fontId="3" fillId="3" borderId="20" xfId="0" applyFont="1" applyFill="1" applyBorder="1" applyAlignment="1" applyProtection="1">
      <alignment horizontal="center" vertical="center"/>
    </xf>
    <xf numFmtId="0" fontId="3" fillId="3" borderId="21" xfId="0" applyFont="1" applyFill="1" applyBorder="1" applyAlignment="1" applyProtection="1">
      <alignment horizontal="center" vertical="center"/>
    </xf>
    <xf numFmtId="49" fontId="3" fillId="3" borderId="20" xfId="0" applyNumberFormat="1" applyFont="1" applyFill="1" applyBorder="1" applyAlignment="1" applyProtection="1">
      <alignment horizontal="center" vertical="center"/>
    </xf>
    <xf numFmtId="49" fontId="3" fillId="3" borderId="21" xfId="0" applyNumberFormat="1" applyFont="1" applyFill="1" applyBorder="1" applyAlignment="1" applyProtection="1">
      <alignment horizontal="center" vertical="center"/>
    </xf>
    <xf numFmtId="49" fontId="3" fillId="3" borderId="22" xfId="0" applyNumberFormat="1" applyFont="1" applyFill="1" applyBorder="1" applyAlignment="1" applyProtection="1">
      <alignment horizontal="center" vertical="center"/>
    </xf>
    <xf numFmtId="0" fontId="2" fillId="3" borderId="19" xfId="0" applyFont="1" applyFill="1" applyBorder="1" applyAlignment="1" applyProtection="1">
      <alignment horizontal="center" vertical="center"/>
    </xf>
    <xf numFmtId="0" fontId="2" fillId="3" borderId="20" xfId="0" applyFont="1" applyFill="1" applyBorder="1" applyAlignment="1" applyProtection="1">
      <alignment horizontal="center" vertical="center"/>
    </xf>
    <xf numFmtId="0" fontId="2" fillId="3" borderId="21" xfId="0" applyFont="1" applyFill="1" applyBorder="1" applyAlignment="1" applyProtection="1">
      <alignment horizontal="center" vertical="center"/>
    </xf>
    <xf numFmtId="49" fontId="2" fillId="3" borderId="20" xfId="0" applyNumberFormat="1" applyFont="1" applyFill="1" applyBorder="1" applyAlignment="1" applyProtection="1">
      <alignment horizontal="center" vertical="center"/>
    </xf>
    <xf numFmtId="49" fontId="2" fillId="3" borderId="22" xfId="0" applyNumberFormat="1" applyFont="1" applyFill="1" applyBorder="1" applyAlignment="1" applyProtection="1">
      <alignment horizontal="center" vertical="center"/>
    </xf>
    <xf numFmtId="0" fontId="2" fillId="3" borderId="23" xfId="0" applyFont="1" applyFill="1" applyBorder="1" applyAlignment="1" applyProtection="1">
      <alignment vertical="center" wrapText="1"/>
    </xf>
    <xf numFmtId="0" fontId="2" fillId="3" borderId="24" xfId="0" applyFont="1" applyFill="1" applyBorder="1" applyAlignment="1" applyProtection="1">
      <alignment vertical="center" wrapText="1"/>
    </xf>
    <xf numFmtId="49" fontId="2" fillId="3" borderId="24" xfId="0" applyNumberFormat="1" applyFont="1" applyFill="1" applyBorder="1" applyAlignment="1" applyProtection="1">
      <alignment vertical="center" wrapText="1"/>
    </xf>
    <xf numFmtId="49" fontId="2" fillId="3" borderId="25" xfId="0" applyNumberFormat="1" applyFont="1" applyFill="1" applyBorder="1" applyAlignment="1" applyProtection="1">
      <alignment vertical="center" wrapText="1"/>
    </xf>
    <xf numFmtId="49" fontId="2" fillId="3" borderId="21" xfId="0" applyNumberFormat="1" applyFont="1" applyFill="1" applyBorder="1" applyAlignment="1" applyProtection="1">
      <alignment horizontal="center" vertical="center"/>
    </xf>
    <xf numFmtId="49" fontId="2" fillId="3" borderId="26" xfId="0" applyNumberFormat="1" applyFont="1" applyFill="1" applyBorder="1" applyAlignment="1" applyProtection="1">
      <alignment horizontal="center" vertical="center"/>
    </xf>
    <xf numFmtId="49" fontId="5" fillId="0" borderId="28" xfId="0" applyNumberFormat="1" applyFont="1" applyBorder="1" applyAlignment="1" applyProtection="1">
      <alignment horizontal="left" wrapText="1"/>
    </xf>
    <xf numFmtId="49" fontId="5" fillId="0" borderId="29" xfId="0" applyNumberFormat="1" applyFont="1" applyBorder="1" applyAlignment="1" applyProtection="1">
      <alignment horizontal="center" wrapText="1"/>
    </xf>
    <xf numFmtId="4" fontId="5" fillId="0" borderId="27" xfId="0" applyNumberFormat="1" applyFont="1" applyBorder="1" applyAlignment="1" applyProtection="1">
      <alignment horizontal="right"/>
    </xf>
    <xf numFmtId="0" fontId="6" fillId="0" borderId="0" xfId="0" applyFont="1" applyFill="1"/>
    <xf numFmtId="0" fontId="8" fillId="0" borderId="40" xfId="1" applyNumberFormat="1" applyFont="1" applyFill="1" applyBorder="1" applyAlignment="1">
      <alignment horizontal="left" wrapText="1" readingOrder="1"/>
    </xf>
    <xf numFmtId="0" fontId="8" fillId="0" borderId="40" xfId="1" applyNumberFormat="1" applyFont="1" applyFill="1" applyBorder="1" applyAlignment="1">
      <alignment horizontal="center" wrapText="1" readingOrder="1"/>
    </xf>
    <xf numFmtId="0" fontId="8" fillId="0" borderId="41" xfId="1" applyNumberFormat="1" applyFont="1" applyFill="1" applyBorder="1" applyAlignment="1">
      <alignment horizontal="center" wrapText="1" readingOrder="1"/>
    </xf>
    <xf numFmtId="49" fontId="3" fillId="0" borderId="30" xfId="0" applyNumberFormat="1" applyFont="1" applyFill="1" applyBorder="1" applyAlignment="1" applyProtection="1">
      <alignment horizontal="left" vertical="center" wrapText="1"/>
    </xf>
    <xf numFmtId="0" fontId="2" fillId="0" borderId="28" xfId="0" applyFont="1" applyFill="1" applyBorder="1" applyAlignment="1" applyProtection="1">
      <alignment horizontal="left" vertical="center"/>
    </xf>
    <xf numFmtId="49" fontId="3" fillId="0" borderId="36" xfId="0" applyNumberFormat="1" applyFont="1" applyFill="1" applyBorder="1" applyAlignment="1" applyProtection="1">
      <alignment horizontal="left" vertical="center" wrapText="1"/>
    </xf>
    <xf numFmtId="49" fontId="2" fillId="0" borderId="33" xfId="0" applyNumberFormat="1" applyFont="1" applyFill="1" applyBorder="1" applyAlignment="1" applyProtection="1">
      <alignment horizontal="left" vertical="center" wrapText="1"/>
    </xf>
    <xf numFmtId="165" fontId="8" fillId="0" borderId="40" xfId="1" applyNumberFormat="1" applyFont="1" applyFill="1" applyBorder="1" applyAlignment="1">
      <alignment horizontal="right" wrapText="1" readingOrder="1"/>
    </xf>
    <xf numFmtId="4" fontId="3" fillId="0" borderId="2" xfId="0" applyNumberFormat="1" applyFont="1" applyFill="1" applyBorder="1" applyAlignment="1" applyProtection="1">
      <alignment horizontal="center" vertical="center"/>
    </xf>
    <xf numFmtId="49" fontId="4" fillId="4" borderId="36" xfId="0" applyNumberFormat="1" applyFont="1" applyFill="1" applyBorder="1" applyAlignment="1" applyProtection="1">
      <alignment horizontal="left" vertical="center" wrapText="1"/>
    </xf>
    <xf numFmtId="49" fontId="4" fillId="4" borderId="9" xfId="0" applyNumberFormat="1" applyFont="1" applyFill="1" applyBorder="1" applyAlignment="1" applyProtection="1">
      <alignment horizontal="center" wrapText="1"/>
    </xf>
    <xf numFmtId="49" fontId="4" fillId="4" borderId="3" xfId="0" applyNumberFormat="1" applyFont="1" applyFill="1" applyBorder="1" applyAlignment="1" applyProtection="1">
      <alignment horizontal="center" wrapText="1"/>
    </xf>
    <xf numFmtId="4" fontId="4" fillId="4" borderId="3" xfId="0" applyNumberFormat="1" applyFont="1" applyFill="1" applyBorder="1" applyAlignment="1" applyProtection="1">
      <alignment horizontal="right"/>
    </xf>
    <xf numFmtId="4" fontId="4" fillId="4" borderId="4" xfId="0" applyNumberFormat="1" applyFont="1" applyFill="1" applyBorder="1" applyAlignment="1" applyProtection="1">
      <alignment horizontal="center" vertical="center"/>
    </xf>
    <xf numFmtId="49" fontId="5" fillId="0" borderId="27" xfId="0" applyNumberFormat="1" applyFont="1" applyBorder="1" applyAlignment="1" applyProtection="1">
      <alignment horizontal="center"/>
    </xf>
    <xf numFmtId="4" fontId="5" fillId="0" borderId="6" xfId="0" applyNumberFormat="1" applyFont="1" applyBorder="1" applyAlignment="1" applyProtection="1">
      <alignment horizontal="right"/>
    </xf>
    <xf numFmtId="4" fontId="5" fillId="0" borderId="7" xfId="0" applyNumberFormat="1" applyFont="1" applyBorder="1" applyAlignment="1" applyProtection="1">
      <alignment horizontal="right"/>
    </xf>
    <xf numFmtId="49" fontId="5" fillId="0" borderId="33" xfId="0" applyNumberFormat="1" applyFont="1" applyBorder="1" applyAlignment="1" applyProtection="1">
      <alignment horizontal="left" wrapText="1"/>
    </xf>
    <xf numFmtId="49" fontId="5" fillId="0" borderId="35" xfId="0" applyNumberFormat="1" applyFont="1" applyBorder="1" applyAlignment="1" applyProtection="1">
      <alignment horizontal="center"/>
    </xf>
    <xf numFmtId="4" fontId="5" fillId="0" borderId="3" xfId="0" applyNumberFormat="1" applyFont="1" applyBorder="1" applyAlignment="1" applyProtection="1">
      <alignment horizontal="right"/>
    </xf>
    <xf numFmtId="49" fontId="10" fillId="0" borderId="30" xfId="0" applyNumberFormat="1" applyFont="1" applyBorder="1" applyAlignment="1" applyProtection="1">
      <alignment horizontal="left" wrapText="1"/>
    </xf>
    <xf numFmtId="49" fontId="10" fillId="0" borderId="31" xfId="0" applyNumberFormat="1" applyFont="1" applyBorder="1" applyAlignment="1" applyProtection="1">
      <alignment horizontal="center" wrapText="1"/>
    </xf>
    <xf numFmtId="49" fontId="10" fillId="0" borderId="18" xfId="0" applyNumberFormat="1" applyFont="1" applyBorder="1" applyAlignment="1" applyProtection="1">
      <alignment horizontal="center"/>
    </xf>
    <xf numFmtId="4" fontId="10" fillId="0" borderId="1" xfId="0" applyNumberFormat="1" applyFont="1" applyBorder="1" applyAlignment="1" applyProtection="1">
      <alignment horizontal="right"/>
    </xf>
    <xf numFmtId="4" fontId="10" fillId="0" borderId="18" xfId="0" applyNumberFormat="1" applyFont="1" applyBorder="1" applyAlignment="1" applyProtection="1">
      <alignment horizontal="right"/>
    </xf>
    <xf numFmtId="4" fontId="10" fillId="0" borderId="2" xfId="0" applyNumberFormat="1" applyFont="1" applyBorder="1" applyAlignment="1" applyProtection="1">
      <alignment horizontal="right"/>
    </xf>
    <xf numFmtId="0" fontId="5" fillId="0" borderId="32" xfId="0" applyFont="1" applyBorder="1" applyAlignment="1" applyProtection="1"/>
    <xf numFmtId="0" fontId="9" fillId="0" borderId="5" xfId="0" applyFont="1" applyBorder="1" applyAlignment="1" applyProtection="1"/>
    <xf numFmtId="0" fontId="9" fillId="0" borderId="27" xfId="0" applyFont="1" applyBorder="1" applyAlignment="1" applyProtection="1">
      <alignment horizontal="center"/>
    </xf>
    <xf numFmtId="0" fontId="9" fillId="0" borderId="6" xfId="0" applyFont="1" applyBorder="1" applyAlignment="1" applyProtection="1">
      <alignment horizontal="right"/>
    </xf>
    <xf numFmtId="0" fontId="9" fillId="0" borderId="6" xfId="0" applyFont="1" applyBorder="1" applyAlignment="1" applyProtection="1"/>
    <xf numFmtId="0" fontId="9" fillId="0" borderId="7" xfId="0" applyFont="1" applyBorder="1" applyAlignment="1" applyProtection="1"/>
    <xf numFmtId="49" fontId="5" fillId="0" borderId="34" xfId="0" applyNumberFormat="1" applyFont="1" applyBorder="1" applyAlignment="1" applyProtection="1">
      <alignment horizontal="center" wrapText="1"/>
    </xf>
    <xf numFmtId="4" fontId="5" fillId="0" borderId="35" xfId="0" applyNumberFormat="1" applyFont="1" applyBorder="1" applyAlignment="1" applyProtection="1">
      <alignment horizontal="right"/>
    </xf>
    <xf numFmtId="4" fontId="5" fillId="0" borderId="4" xfId="0" applyNumberFormat="1" applyFont="1" applyBorder="1" applyAlignment="1" applyProtection="1">
      <alignment horizontal="right"/>
    </xf>
    <xf numFmtId="164" fontId="10" fillId="0" borderId="30" xfId="0" applyNumberFormat="1" applyFont="1" applyBorder="1" applyAlignment="1" applyProtection="1">
      <alignment horizontal="left" wrapText="1"/>
    </xf>
    <xf numFmtId="49" fontId="3" fillId="3" borderId="24" xfId="0" applyNumberFormat="1" applyFont="1" applyFill="1" applyBorder="1" applyAlignment="1" applyProtection="1">
      <alignment horizontal="center" vertical="center" wrapText="1"/>
    </xf>
    <xf numFmtId="49" fontId="3" fillId="3" borderId="37" xfId="0" applyNumberFormat="1" applyFont="1" applyFill="1" applyBorder="1" applyAlignment="1" applyProtection="1">
      <alignment horizontal="center" vertical="center" wrapText="1"/>
    </xf>
    <xf numFmtId="49" fontId="3" fillId="3" borderId="1" xfId="0" applyNumberFormat="1" applyFont="1" applyFill="1" applyBorder="1" applyAlignment="1" applyProtection="1">
      <alignment horizontal="center" vertical="center" wrapText="1"/>
    </xf>
    <xf numFmtId="0" fontId="3" fillId="3" borderId="24" xfId="0" applyFont="1" applyFill="1" applyBorder="1" applyAlignment="1" applyProtection="1">
      <alignment horizontal="center" vertical="center" wrapText="1"/>
    </xf>
    <xf numFmtId="0" fontId="3" fillId="3" borderId="37" xfId="0" applyFont="1" applyFill="1" applyBorder="1" applyAlignment="1" applyProtection="1">
      <alignment horizontal="center" vertical="center" wrapText="1"/>
    </xf>
    <xf numFmtId="0" fontId="2" fillId="0" borderId="0" xfId="0" applyFont="1" applyAlignment="1">
      <alignment horizontal="right" vertical="center" wrapText="1"/>
    </xf>
    <xf numFmtId="0" fontId="2" fillId="0" borderId="0" xfId="0" applyFont="1" applyAlignment="1">
      <alignment horizontal="center" vertical="center" wrapText="1"/>
    </xf>
    <xf numFmtId="0" fontId="3" fillId="0" borderId="39" xfId="0" applyFont="1" applyFill="1" applyBorder="1" applyAlignment="1" applyProtection="1">
      <alignment horizontal="center"/>
    </xf>
    <xf numFmtId="0" fontId="3" fillId="0" borderId="0" xfId="0" applyFont="1" applyFill="1" applyBorder="1" applyAlignment="1">
      <alignment horizontal="center" vertical="center"/>
    </xf>
    <xf numFmtId="0" fontId="2" fillId="3" borderId="24" xfId="0" applyFont="1" applyFill="1" applyBorder="1" applyAlignment="1" applyProtection="1">
      <alignment horizontal="center" vertical="center" wrapText="1"/>
    </xf>
    <xf numFmtId="0" fontId="2" fillId="3" borderId="37"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49" fontId="2" fillId="3" borderId="24" xfId="0" applyNumberFormat="1" applyFont="1" applyFill="1" applyBorder="1" applyAlignment="1" applyProtection="1">
      <alignment horizontal="center" vertical="center" wrapText="1"/>
    </xf>
    <xf numFmtId="49" fontId="2" fillId="3" borderId="37" xfId="0" applyNumberFormat="1" applyFont="1" applyFill="1" applyBorder="1" applyAlignment="1" applyProtection="1">
      <alignment horizontal="center" vertical="center" wrapText="1"/>
    </xf>
    <xf numFmtId="49" fontId="2" fillId="3" borderId="1" xfId="0" applyNumberFormat="1" applyFont="1" applyFill="1" applyBorder="1" applyAlignment="1" applyProtection="1">
      <alignment horizontal="center" vertical="center" wrapText="1"/>
    </xf>
    <xf numFmtId="0" fontId="2" fillId="3" borderId="23" xfId="0" applyFont="1" applyFill="1" applyBorder="1" applyAlignment="1" applyProtection="1">
      <alignment horizontal="center" vertical="center" wrapText="1"/>
    </xf>
    <xf numFmtId="0" fontId="2" fillId="3" borderId="38" xfId="0" applyFont="1" applyFill="1" applyBorder="1" applyAlignment="1" applyProtection="1">
      <alignment horizontal="center" vertical="center" wrapText="1"/>
    </xf>
    <xf numFmtId="0" fontId="2" fillId="3" borderId="8" xfId="0" applyFont="1" applyFill="1" applyBorder="1" applyAlignment="1" applyProtection="1">
      <alignment horizontal="center" vertical="center" wrapText="1"/>
    </xf>
    <xf numFmtId="49" fontId="2" fillId="3" borderId="25" xfId="0" applyNumberFormat="1" applyFont="1" applyFill="1" applyBorder="1" applyAlignment="1" applyProtection="1">
      <alignment horizontal="center" vertical="center" wrapText="1"/>
    </xf>
    <xf numFmtId="49" fontId="2" fillId="3" borderId="17" xfId="0" applyNumberFormat="1" applyFont="1" applyFill="1" applyBorder="1" applyAlignment="1" applyProtection="1">
      <alignment horizontal="center" vertical="center" wrapText="1"/>
    </xf>
    <xf numFmtId="49" fontId="2" fillId="3" borderId="2" xfId="0" applyNumberFormat="1"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3" fillId="3" borderId="23" xfId="0" applyFont="1" applyFill="1" applyBorder="1" applyAlignment="1" applyProtection="1">
      <alignment horizontal="center" vertical="center"/>
    </xf>
    <xf numFmtId="0" fontId="3" fillId="3" borderId="38" xfId="0" applyFont="1" applyFill="1" applyBorder="1" applyAlignment="1" applyProtection="1">
      <alignment horizontal="center" vertical="center"/>
    </xf>
    <xf numFmtId="0" fontId="3" fillId="3" borderId="8" xfId="0" applyFont="1" applyFill="1" applyBorder="1" applyAlignment="1" applyProtection="1">
      <alignment horizontal="center" vertical="center"/>
    </xf>
    <xf numFmtId="49" fontId="3" fillId="3" borderId="25" xfId="0" applyNumberFormat="1" applyFont="1" applyFill="1" applyBorder="1" applyAlignment="1" applyProtection="1">
      <alignment horizontal="center" vertical="center" wrapText="1"/>
    </xf>
    <xf numFmtId="49" fontId="3" fillId="3" borderId="17" xfId="0" applyNumberFormat="1" applyFont="1" applyFill="1" applyBorder="1" applyAlignment="1" applyProtection="1">
      <alignment horizontal="center" vertical="center" wrapText="1"/>
    </xf>
    <xf numFmtId="49" fontId="3" fillId="3" borderId="24" xfId="0" applyNumberFormat="1" applyFont="1" applyFill="1" applyBorder="1" applyAlignment="1" applyProtection="1">
      <alignment horizontal="center" vertical="center"/>
    </xf>
    <xf numFmtId="49" fontId="3" fillId="3" borderId="37" xfId="0" applyNumberFormat="1" applyFont="1" applyFill="1" applyBorder="1" applyAlignment="1" applyProtection="1">
      <alignment horizontal="center" vertical="center"/>
    </xf>
    <xf numFmtId="49" fontId="9" fillId="0" borderId="33" xfId="0" applyNumberFormat="1" applyFont="1" applyBorder="1" applyAlignment="1" applyProtection="1">
      <alignment horizontal="left" wrapText="1"/>
    </xf>
    <xf numFmtId="49" fontId="9" fillId="0" borderId="9" xfId="0" applyNumberFormat="1" applyFont="1" applyBorder="1" applyAlignment="1" applyProtection="1">
      <alignment horizontal="center" wrapText="1"/>
    </xf>
    <xf numFmtId="49" fontId="9" fillId="0" borderId="35" xfId="0" applyNumberFormat="1" applyFont="1" applyBorder="1" applyAlignment="1" applyProtection="1">
      <alignment horizontal="center"/>
    </xf>
    <xf numFmtId="4" fontId="9" fillId="0" borderId="3" xfId="0" applyNumberFormat="1" applyFont="1" applyBorder="1" applyAlignment="1" applyProtection="1">
      <alignment horizontal="right"/>
    </xf>
    <xf numFmtId="4" fontId="9" fillId="0" borderId="34" xfId="0" applyNumberFormat="1" applyFont="1" applyBorder="1" applyAlignment="1" applyProtection="1">
      <alignment horizontal="right"/>
    </xf>
    <xf numFmtId="49" fontId="9" fillId="0" borderId="32" xfId="0" applyNumberFormat="1" applyFont="1" applyBorder="1" applyAlignment="1" applyProtection="1">
      <alignment horizontal="left" wrapText="1"/>
    </xf>
    <xf numFmtId="49" fontId="9" fillId="0" borderId="5" xfId="0" applyNumberFormat="1" applyFont="1" applyBorder="1" applyAlignment="1" applyProtection="1">
      <alignment horizontal="center" wrapText="1"/>
    </xf>
    <xf numFmtId="49" fontId="9" fillId="0" borderId="27" xfId="0" applyNumberFormat="1" applyFont="1" applyBorder="1" applyAlignment="1" applyProtection="1">
      <alignment horizontal="center"/>
    </xf>
    <xf numFmtId="4" fontId="9" fillId="0" borderId="6" xfId="0" applyNumberFormat="1" applyFont="1" applyBorder="1" applyAlignment="1" applyProtection="1">
      <alignment horizontal="right"/>
    </xf>
    <xf numFmtId="4" fontId="9" fillId="0" borderId="7" xfId="0" applyNumberFormat="1" applyFont="1" applyBorder="1" applyAlignment="1" applyProtection="1">
      <alignment horizontal="right"/>
    </xf>
    <xf numFmtId="49" fontId="9" fillId="0" borderId="30" xfId="0" applyNumberFormat="1" applyFont="1" applyBorder="1" applyAlignment="1" applyProtection="1">
      <alignment horizontal="left" wrapText="1"/>
    </xf>
    <xf numFmtId="49" fontId="9" fillId="0" borderId="8" xfId="0" applyNumberFormat="1" applyFont="1" applyBorder="1" applyAlignment="1" applyProtection="1">
      <alignment horizontal="center" wrapText="1"/>
    </xf>
    <xf numFmtId="49" fontId="9" fillId="0" borderId="18" xfId="0" applyNumberFormat="1" applyFont="1" applyBorder="1" applyAlignment="1" applyProtection="1">
      <alignment horizontal="center"/>
    </xf>
    <xf numFmtId="4" fontId="9" fillId="0" borderId="1" xfId="0" applyNumberFormat="1" applyFont="1" applyBorder="1" applyAlignment="1" applyProtection="1">
      <alignment horizontal="right"/>
    </xf>
    <xf numFmtId="4" fontId="9" fillId="0" borderId="2" xfId="0" applyNumberFormat="1" applyFont="1" applyBorder="1" applyAlignment="1" applyProtection="1">
      <alignment horizontal="right"/>
    </xf>
    <xf numFmtId="164" fontId="9" fillId="0" borderId="30" xfId="0" applyNumberFormat="1" applyFont="1" applyBorder="1" applyAlignment="1" applyProtection="1">
      <alignment horizontal="left" wrapText="1"/>
    </xf>
  </cellXfs>
  <cellStyles count="3">
    <cellStyle name="Normal" xfId="1"/>
    <cellStyle name="Обычный" xfId="0" builtinId="0"/>
    <cellStyle name="Обычный 2"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FF"/>
      <rgbColor rgb="00000000"/>
      <rgbColor rgb="00FFEBCD"/>
      <rgbColor rgb="0000FF00"/>
      <rgbColor rgb="00FFFF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1"/>
  <sheetViews>
    <sheetView showGridLines="0" tabSelected="1" view="pageBreakPreview" topLeftCell="A1078" zoomScale="85" zoomScaleSheetLayoutView="85" workbookViewId="0">
      <selection activeCell="A1087" sqref="A1087:E1106"/>
    </sheetView>
  </sheetViews>
  <sheetFormatPr defaultRowHeight="12.75" x14ac:dyDescent="0.2"/>
  <cols>
    <col min="1" max="1" width="63.42578125" style="1" customWidth="1"/>
    <col min="2" max="2" width="7.28515625" style="1" customWidth="1"/>
    <col min="3" max="3" width="26.42578125" style="1" customWidth="1"/>
    <col min="4" max="5" width="19" style="1" customWidth="1"/>
    <col min="6" max="7" width="19.42578125" style="1" customWidth="1"/>
    <col min="8" max="16384" width="9.140625" style="1"/>
  </cols>
  <sheetData>
    <row r="1" spans="1:7" ht="2.25" customHeight="1" x14ac:dyDescent="0.2"/>
    <row r="2" spans="1:7" hidden="1" x14ac:dyDescent="0.2">
      <c r="C2" s="99"/>
      <c r="D2" s="99"/>
    </row>
    <row r="3" spans="1:7" hidden="1" x14ac:dyDescent="0.2">
      <c r="C3" s="100"/>
      <c r="D3" s="100"/>
    </row>
    <row r="4" spans="1:7" hidden="1" x14ac:dyDescent="0.2">
      <c r="C4" s="100"/>
      <c r="D4" s="100"/>
    </row>
    <row r="5" spans="1:7" hidden="1" x14ac:dyDescent="0.2">
      <c r="C5" s="100"/>
      <c r="D5" s="100"/>
    </row>
    <row r="6" spans="1:7" hidden="1" x14ac:dyDescent="0.2"/>
    <row r="8" spans="1:7" ht="13.5" thickBot="1" x14ac:dyDescent="0.25">
      <c r="A8" s="102" t="s">
        <v>1602</v>
      </c>
      <c r="B8" s="102"/>
      <c r="C8" s="102"/>
      <c r="D8" s="102"/>
      <c r="E8" s="102"/>
      <c r="F8" s="102"/>
    </row>
    <row r="9" spans="1:7" x14ac:dyDescent="0.2">
      <c r="A9" s="109" t="s">
        <v>1</v>
      </c>
      <c r="B9" s="103" t="s">
        <v>2</v>
      </c>
      <c r="C9" s="103" t="s">
        <v>3</v>
      </c>
      <c r="D9" s="106" t="s">
        <v>4</v>
      </c>
      <c r="E9" s="106" t="s">
        <v>5</v>
      </c>
      <c r="F9" s="112" t="s">
        <v>6</v>
      </c>
    </row>
    <row r="10" spans="1:7" x14ac:dyDescent="0.2">
      <c r="A10" s="110"/>
      <c r="B10" s="104"/>
      <c r="C10" s="104"/>
      <c r="D10" s="107"/>
      <c r="E10" s="107"/>
      <c r="F10" s="113"/>
    </row>
    <row r="11" spans="1:7" x14ac:dyDescent="0.2">
      <c r="A11" s="110"/>
      <c r="B11" s="104"/>
      <c r="C11" s="104"/>
      <c r="D11" s="107"/>
      <c r="E11" s="107"/>
      <c r="F11" s="113"/>
    </row>
    <row r="12" spans="1:7" x14ac:dyDescent="0.2">
      <c r="A12" s="110"/>
      <c r="B12" s="104"/>
      <c r="C12" s="104"/>
      <c r="D12" s="107"/>
      <c r="E12" s="107"/>
      <c r="F12" s="113"/>
    </row>
    <row r="13" spans="1:7" x14ac:dyDescent="0.2">
      <c r="A13" s="110"/>
      <c r="B13" s="104"/>
      <c r="C13" s="104"/>
      <c r="D13" s="107"/>
      <c r="E13" s="107"/>
      <c r="F13" s="113"/>
    </row>
    <row r="14" spans="1:7" x14ac:dyDescent="0.2">
      <c r="A14" s="110"/>
      <c r="B14" s="104"/>
      <c r="C14" s="104"/>
      <c r="D14" s="107"/>
      <c r="E14" s="107"/>
      <c r="F14" s="113"/>
    </row>
    <row r="15" spans="1:7" x14ac:dyDescent="0.2">
      <c r="A15" s="111"/>
      <c r="B15" s="105"/>
      <c r="C15" s="105"/>
      <c r="D15" s="108"/>
      <c r="E15" s="108"/>
      <c r="F15" s="114"/>
      <c r="G15" s="2"/>
    </row>
    <row r="16" spans="1:7" ht="13.5" thickBot="1" x14ac:dyDescent="0.25">
      <c r="A16" s="43">
        <v>1</v>
      </c>
      <c r="B16" s="44">
        <v>2</v>
      </c>
      <c r="C16" s="45">
        <v>3</v>
      </c>
      <c r="D16" s="46" t="s">
        <v>7</v>
      </c>
      <c r="E16" s="53" t="s">
        <v>8</v>
      </c>
      <c r="F16" s="47" t="s">
        <v>9</v>
      </c>
    </row>
    <row r="17" spans="1:7" s="3" customFormat="1" x14ac:dyDescent="0.2">
      <c r="A17" s="123" t="s">
        <v>253</v>
      </c>
      <c r="B17" s="124" t="s">
        <v>214</v>
      </c>
      <c r="C17" s="125" t="s">
        <v>254</v>
      </c>
      <c r="D17" s="126">
        <v>1032253751.59</v>
      </c>
      <c r="E17" s="127">
        <v>1026590482.5</v>
      </c>
      <c r="F17" s="126">
        <f>IF(OR(D17="-",IF(E17="-",0,E17)&gt;=IF(D17="-",0,D17)),"-",IF(D17="-",0,D17)-IF(E17="-",0,E17))</f>
        <v>5663269.0900000334</v>
      </c>
      <c r="G17" s="25"/>
    </row>
    <row r="18" spans="1:7" x14ac:dyDescent="0.2">
      <c r="A18" s="128" t="s">
        <v>10</v>
      </c>
      <c r="B18" s="129"/>
      <c r="C18" s="130"/>
      <c r="D18" s="131"/>
      <c r="E18" s="131"/>
      <c r="F18" s="132"/>
    </row>
    <row r="19" spans="1:7" s="3" customFormat="1" x14ac:dyDescent="0.2">
      <c r="A19" s="133" t="s">
        <v>11</v>
      </c>
      <c r="B19" s="134" t="s">
        <v>214</v>
      </c>
      <c r="C19" s="135" t="s">
        <v>255</v>
      </c>
      <c r="D19" s="136">
        <v>61618470.789999999</v>
      </c>
      <c r="E19" s="136">
        <v>62029894.350000001</v>
      </c>
      <c r="F19" s="137" t="str">
        <f t="shared" ref="F19:F82" si="0">IF(OR(D19="-",IF(E19="-",0,E19)&gt;=IF(D19="-",0,D19)),"-",IF(D19="-",0,D19)-IF(E19="-",0,E19))</f>
        <v>-</v>
      </c>
    </row>
    <row r="20" spans="1:7" s="3" customFormat="1" x14ac:dyDescent="0.2">
      <c r="A20" s="133" t="s">
        <v>12</v>
      </c>
      <c r="B20" s="134" t="s">
        <v>214</v>
      </c>
      <c r="C20" s="135" t="s">
        <v>256</v>
      </c>
      <c r="D20" s="136">
        <v>39028882.130000003</v>
      </c>
      <c r="E20" s="136">
        <v>39340851.060000002</v>
      </c>
      <c r="F20" s="137" t="str">
        <f t="shared" si="0"/>
        <v>-</v>
      </c>
    </row>
    <row r="21" spans="1:7" s="3" customFormat="1" x14ac:dyDescent="0.2">
      <c r="A21" s="133" t="s">
        <v>13</v>
      </c>
      <c r="B21" s="134" t="s">
        <v>214</v>
      </c>
      <c r="C21" s="135" t="s">
        <v>257</v>
      </c>
      <c r="D21" s="136">
        <v>840143</v>
      </c>
      <c r="E21" s="136">
        <v>840185.24</v>
      </c>
      <c r="F21" s="137" t="str">
        <f t="shared" si="0"/>
        <v>-</v>
      </c>
    </row>
    <row r="22" spans="1:7" s="3" customFormat="1" ht="25.5" x14ac:dyDescent="0.2">
      <c r="A22" s="133" t="s">
        <v>258</v>
      </c>
      <c r="B22" s="134" t="s">
        <v>214</v>
      </c>
      <c r="C22" s="135" t="s">
        <v>259</v>
      </c>
      <c r="D22" s="136">
        <v>840143</v>
      </c>
      <c r="E22" s="136">
        <v>840185.24</v>
      </c>
      <c r="F22" s="137" t="str">
        <f t="shared" si="0"/>
        <v>-</v>
      </c>
    </row>
    <row r="23" spans="1:7" s="3" customFormat="1" ht="38.25" x14ac:dyDescent="0.2">
      <c r="A23" s="133" t="s">
        <v>14</v>
      </c>
      <c r="B23" s="134" t="s">
        <v>214</v>
      </c>
      <c r="C23" s="135" t="s">
        <v>260</v>
      </c>
      <c r="D23" s="136">
        <v>840143</v>
      </c>
      <c r="E23" s="136">
        <v>840185.24</v>
      </c>
      <c r="F23" s="137" t="str">
        <f t="shared" si="0"/>
        <v>-</v>
      </c>
    </row>
    <row r="24" spans="1:7" s="3" customFormat="1" ht="63.75" x14ac:dyDescent="0.2">
      <c r="A24" s="133" t="s">
        <v>1074</v>
      </c>
      <c r="B24" s="134" t="s">
        <v>214</v>
      </c>
      <c r="C24" s="135" t="s">
        <v>1075</v>
      </c>
      <c r="D24" s="136" t="s">
        <v>15</v>
      </c>
      <c r="E24" s="136">
        <v>840185.24</v>
      </c>
      <c r="F24" s="137" t="str">
        <f t="shared" si="0"/>
        <v>-</v>
      </c>
    </row>
    <row r="25" spans="1:7" s="3" customFormat="1" x14ac:dyDescent="0.2">
      <c r="A25" s="133" t="s">
        <v>16</v>
      </c>
      <c r="B25" s="134" t="s">
        <v>214</v>
      </c>
      <c r="C25" s="135" t="s">
        <v>261</v>
      </c>
      <c r="D25" s="136">
        <v>38188739.130000003</v>
      </c>
      <c r="E25" s="136">
        <v>38500665.82</v>
      </c>
      <c r="F25" s="137" t="str">
        <f t="shared" si="0"/>
        <v>-</v>
      </c>
    </row>
    <row r="26" spans="1:7" s="3" customFormat="1" ht="63.75" x14ac:dyDescent="0.2">
      <c r="A26" s="138" t="s">
        <v>1262</v>
      </c>
      <c r="B26" s="134" t="s">
        <v>214</v>
      </c>
      <c r="C26" s="135" t="s">
        <v>262</v>
      </c>
      <c r="D26" s="136">
        <v>37446825.130000003</v>
      </c>
      <c r="E26" s="136">
        <v>37759186.399999999</v>
      </c>
      <c r="F26" s="137" t="str">
        <f t="shared" si="0"/>
        <v>-</v>
      </c>
    </row>
    <row r="27" spans="1:7" s="3" customFormat="1" ht="89.25" x14ac:dyDescent="0.2">
      <c r="A27" s="138" t="s">
        <v>1263</v>
      </c>
      <c r="B27" s="134" t="s">
        <v>214</v>
      </c>
      <c r="C27" s="135" t="s">
        <v>263</v>
      </c>
      <c r="D27" s="136" t="s">
        <v>15</v>
      </c>
      <c r="E27" s="136">
        <v>37754235.479999997</v>
      </c>
      <c r="F27" s="137" t="str">
        <f t="shared" si="0"/>
        <v>-</v>
      </c>
    </row>
    <row r="28" spans="1:7" s="3" customFormat="1" ht="89.25" x14ac:dyDescent="0.2">
      <c r="A28" s="138" t="s">
        <v>1264</v>
      </c>
      <c r="B28" s="134" t="s">
        <v>214</v>
      </c>
      <c r="C28" s="135" t="s">
        <v>978</v>
      </c>
      <c r="D28" s="136" t="s">
        <v>15</v>
      </c>
      <c r="E28" s="136">
        <v>4950.92</v>
      </c>
      <c r="F28" s="137" t="str">
        <f t="shared" si="0"/>
        <v>-</v>
      </c>
    </row>
    <row r="29" spans="1:7" s="3" customFormat="1" ht="89.25" x14ac:dyDescent="0.2">
      <c r="A29" s="138" t="s">
        <v>1265</v>
      </c>
      <c r="B29" s="134" t="s">
        <v>214</v>
      </c>
      <c r="C29" s="135" t="s">
        <v>264</v>
      </c>
      <c r="D29" s="136">
        <v>105330</v>
      </c>
      <c r="E29" s="136">
        <v>101904.1</v>
      </c>
      <c r="F29" s="137">
        <f t="shared" si="0"/>
        <v>3425.8999999999942</v>
      </c>
    </row>
    <row r="30" spans="1:7" s="3" customFormat="1" ht="114.75" x14ac:dyDescent="0.2">
      <c r="A30" s="138" t="s">
        <v>1266</v>
      </c>
      <c r="B30" s="134" t="s">
        <v>214</v>
      </c>
      <c r="C30" s="135" t="s">
        <v>265</v>
      </c>
      <c r="D30" s="136" t="s">
        <v>15</v>
      </c>
      <c r="E30" s="136">
        <v>101904.1</v>
      </c>
      <c r="F30" s="137" t="str">
        <f t="shared" si="0"/>
        <v>-</v>
      </c>
    </row>
    <row r="31" spans="1:7" s="3" customFormat="1" ht="38.25" x14ac:dyDescent="0.2">
      <c r="A31" s="133" t="s">
        <v>266</v>
      </c>
      <c r="B31" s="134" t="s">
        <v>214</v>
      </c>
      <c r="C31" s="135" t="s">
        <v>267</v>
      </c>
      <c r="D31" s="136">
        <v>395112</v>
      </c>
      <c r="E31" s="136">
        <v>398100.79</v>
      </c>
      <c r="F31" s="137" t="str">
        <f t="shared" si="0"/>
        <v>-</v>
      </c>
    </row>
    <row r="32" spans="1:7" s="3" customFormat="1" ht="63.75" x14ac:dyDescent="0.2">
      <c r="A32" s="133" t="s">
        <v>268</v>
      </c>
      <c r="B32" s="134" t="s">
        <v>214</v>
      </c>
      <c r="C32" s="135" t="s">
        <v>269</v>
      </c>
      <c r="D32" s="136" t="s">
        <v>15</v>
      </c>
      <c r="E32" s="136">
        <v>398102.24</v>
      </c>
      <c r="F32" s="137" t="str">
        <f t="shared" si="0"/>
        <v>-</v>
      </c>
    </row>
    <row r="33" spans="1:6" s="3" customFormat="1" ht="63.75" x14ac:dyDescent="0.2">
      <c r="A33" s="133" t="s">
        <v>1076</v>
      </c>
      <c r="B33" s="134" t="s">
        <v>214</v>
      </c>
      <c r="C33" s="135" t="s">
        <v>1077</v>
      </c>
      <c r="D33" s="136" t="s">
        <v>15</v>
      </c>
      <c r="E33" s="136">
        <v>-1.45</v>
      </c>
      <c r="F33" s="137" t="str">
        <f t="shared" si="0"/>
        <v>-</v>
      </c>
    </row>
    <row r="34" spans="1:6" s="3" customFormat="1" ht="76.5" x14ac:dyDescent="0.2">
      <c r="A34" s="138" t="s">
        <v>1267</v>
      </c>
      <c r="B34" s="134" t="s">
        <v>214</v>
      </c>
      <c r="C34" s="135" t="s">
        <v>270</v>
      </c>
      <c r="D34" s="136">
        <v>235162</v>
      </c>
      <c r="E34" s="136">
        <v>235164.45</v>
      </c>
      <c r="F34" s="137" t="str">
        <f t="shared" si="0"/>
        <v>-</v>
      </c>
    </row>
    <row r="35" spans="1:6" s="3" customFormat="1" ht="102" x14ac:dyDescent="0.2">
      <c r="A35" s="138" t="s">
        <v>1268</v>
      </c>
      <c r="B35" s="134" t="s">
        <v>214</v>
      </c>
      <c r="C35" s="135" t="s">
        <v>395</v>
      </c>
      <c r="D35" s="136" t="s">
        <v>15</v>
      </c>
      <c r="E35" s="136">
        <v>235164.45</v>
      </c>
      <c r="F35" s="137" t="str">
        <f t="shared" si="0"/>
        <v>-</v>
      </c>
    </row>
    <row r="36" spans="1:6" s="3" customFormat="1" ht="102" x14ac:dyDescent="0.2">
      <c r="A36" s="138" t="s">
        <v>1594</v>
      </c>
      <c r="B36" s="134" t="s">
        <v>214</v>
      </c>
      <c r="C36" s="135" t="s">
        <v>1595</v>
      </c>
      <c r="D36" s="136">
        <v>6310</v>
      </c>
      <c r="E36" s="136">
        <v>6310.08</v>
      </c>
      <c r="F36" s="137" t="str">
        <f t="shared" si="0"/>
        <v>-</v>
      </c>
    </row>
    <row r="37" spans="1:6" s="3" customFormat="1" ht="127.5" x14ac:dyDescent="0.2">
      <c r="A37" s="138" t="s">
        <v>1596</v>
      </c>
      <c r="B37" s="134" t="s">
        <v>214</v>
      </c>
      <c r="C37" s="135" t="s">
        <v>1597</v>
      </c>
      <c r="D37" s="136" t="s">
        <v>15</v>
      </c>
      <c r="E37" s="136">
        <v>6310.08</v>
      </c>
      <c r="F37" s="137" t="str">
        <f t="shared" si="0"/>
        <v>-</v>
      </c>
    </row>
    <row r="38" spans="1:6" s="3" customFormat="1" x14ac:dyDescent="0.2">
      <c r="A38" s="133" t="s">
        <v>17</v>
      </c>
      <c r="B38" s="134" t="s">
        <v>214</v>
      </c>
      <c r="C38" s="135" t="s">
        <v>271</v>
      </c>
      <c r="D38" s="136">
        <v>9864741.5199999996</v>
      </c>
      <c r="E38" s="136">
        <v>9812815.5099999998</v>
      </c>
      <c r="F38" s="137">
        <f t="shared" si="0"/>
        <v>51926.009999999776</v>
      </c>
    </row>
    <row r="39" spans="1:6" s="3" customFormat="1" ht="25.5" x14ac:dyDescent="0.2">
      <c r="A39" s="133" t="s">
        <v>248</v>
      </c>
      <c r="B39" s="134" t="s">
        <v>214</v>
      </c>
      <c r="C39" s="135" t="s">
        <v>272</v>
      </c>
      <c r="D39" s="136">
        <v>9319241.5199999996</v>
      </c>
      <c r="E39" s="136">
        <v>9318547.6300000008</v>
      </c>
      <c r="F39" s="137">
        <f t="shared" si="0"/>
        <v>693.8899999987334</v>
      </c>
    </row>
    <row r="40" spans="1:6" s="3" customFormat="1" ht="25.5" x14ac:dyDescent="0.2">
      <c r="A40" s="133" t="s">
        <v>273</v>
      </c>
      <c r="B40" s="134" t="s">
        <v>214</v>
      </c>
      <c r="C40" s="135" t="s">
        <v>274</v>
      </c>
      <c r="D40" s="136">
        <v>8580152.5199999996</v>
      </c>
      <c r="E40" s="136">
        <v>8580158.2300000004</v>
      </c>
      <c r="F40" s="137" t="str">
        <f t="shared" si="0"/>
        <v>-</v>
      </c>
    </row>
    <row r="41" spans="1:6" s="3" customFormat="1" ht="25.5" x14ac:dyDescent="0.2">
      <c r="A41" s="133" t="s">
        <v>273</v>
      </c>
      <c r="B41" s="134" t="s">
        <v>214</v>
      </c>
      <c r="C41" s="135" t="s">
        <v>275</v>
      </c>
      <c r="D41" s="136">
        <v>8580152.5199999996</v>
      </c>
      <c r="E41" s="136">
        <v>8580158.2300000004</v>
      </c>
      <c r="F41" s="137" t="str">
        <f t="shared" si="0"/>
        <v>-</v>
      </c>
    </row>
    <row r="42" spans="1:6" s="3" customFormat="1" ht="51" x14ac:dyDescent="0.2">
      <c r="A42" s="133" t="s">
        <v>276</v>
      </c>
      <c r="B42" s="134" t="s">
        <v>214</v>
      </c>
      <c r="C42" s="135" t="s">
        <v>277</v>
      </c>
      <c r="D42" s="136" t="s">
        <v>15</v>
      </c>
      <c r="E42" s="136">
        <v>8580508.2300000004</v>
      </c>
      <c r="F42" s="137" t="str">
        <f t="shared" si="0"/>
        <v>-</v>
      </c>
    </row>
    <row r="43" spans="1:6" s="3" customFormat="1" ht="51" x14ac:dyDescent="0.2">
      <c r="A43" s="133" t="s">
        <v>1078</v>
      </c>
      <c r="B43" s="134" t="s">
        <v>214</v>
      </c>
      <c r="C43" s="135" t="s">
        <v>1079</v>
      </c>
      <c r="D43" s="136" t="s">
        <v>15</v>
      </c>
      <c r="E43" s="136">
        <v>-350</v>
      </c>
      <c r="F43" s="137" t="str">
        <f t="shared" si="0"/>
        <v>-</v>
      </c>
    </row>
    <row r="44" spans="1:6" s="3" customFormat="1" ht="38.25" x14ac:dyDescent="0.2">
      <c r="A44" s="133" t="s">
        <v>249</v>
      </c>
      <c r="B44" s="134" t="s">
        <v>214</v>
      </c>
      <c r="C44" s="135" t="s">
        <v>278</v>
      </c>
      <c r="D44" s="136">
        <v>739089</v>
      </c>
      <c r="E44" s="136">
        <v>738389.4</v>
      </c>
      <c r="F44" s="137">
        <f t="shared" si="0"/>
        <v>699.59999999997672</v>
      </c>
    </row>
    <row r="45" spans="1:6" s="3" customFormat="1" ht="51" x14ac:dyDescent="0.2">
      <c r="A45" s="133" t="s">
        <v>250</v>
      </c>
      <c r="B45" s="134" t="s">
        <v>214</v>
      </c>
      <c r="C45" s="135" t="s">
        <v>279</v>
      </c>
      <c r="D45" s="136">
        <v>739089</v>
      </c>
      <c r="E45" s="136">
        <v>738389.4</v>
      </c>
      <c r="F45" s="137">
        <f t="shared" si="0"/>
        <v>699.59999999997672</v>
      </c>
    </row>
    <row r="46" spans="1:6" s="3" customFormat="1" ht="76.5" x14ac:dyDescent="0.2">
      <c r="A46" s="138" t="s">
        <v>1269</v>
      </c>
      <c r="B46" s="134" t="s">
        <v>214</v>
      </c>
      <c r="C46" s="135" t="s">
        <v>1118</v>
      </c>
      <c r="D46" s="136" t="s">
        <v>15</v>
      </c>
      <c r="E46" s="136">
        <v>738389.4</v>
      </c>
      <c r="F46" s="137" t="str">
        <f t="shared" si="0"/>
        <v>-</v>
      </c>
    </row>
    <row r="47" spans="1:6" s="3" customFormat="1" ht="25.5" x14ac:dyDescent="0.2">
      <c r="A47" s="133" t="s">
        <v>18</v>
      </c>
      <c r="B47" s="134" t="s">
        <v>214</v>
      </c>
      <c r="C47" s="135" t="s">
        <v>280</v>
      </c>
      <c r="D47" s="136" t="s">
        <v>15</v>
      </c>
      <c r="E47" s="136">
        <v>-37064.39</v>
      </c>
      <c r="F47" s="137" t="str">
        <f t="shared" si="0"/>
        <v>-</v>
      </c>
    </row>
    <row r="48" spans="1:6" s="3" customFormat="1" ht="25.5" x14ac:dyDescent="0.2">
      <c r="A48" s="133" t="s">
        <v>18</v>
      </c>
      <c r="B48" s="134" t="s">
        <v>214</v>
      </c>
      <c r="C48" s="135" t="s">
        <v>281</v>
      </c>
      <c r="D48" s="136" t="s">
        <v>15</v>
      </c>
      <c r="E48" s="136">
        <v>-37064.39</v>
      </c>
      <c r="F48" s="137" t="str">
        <f t="shared" si="0"/>
        <v>-</v>
      </c>
    </row>
    <row r="49" spans="1:6" s="3" customFormat="1" ht="51" x14ac:dyDescent="0.2">
      <c r="A49" s="133" t="s">
        <v>282</v>
      </c>
      <c r="B49" s="134" t="s">
        <v>214</v>
      </c>
      <c r="C49" s="135" t="s">
        <v>283</v>
      </c>
      <c r="D49" s="136" t="s">
        <v>15</v>
      </c>
      <c r="E49" s="136">
        <v>-37646.31</v>
      </c>
      <c r="F49" s="137" t="str">
        <f t="shared" si="0"/>
        <v>-</v>
      </c>
    </row>
    <row r="50" spans="1:6" s="3" customFormat="1" ht="51" x14ac:dyDescent="0.2">
      <c r="A50" s="133" t="s">
        <v>1080</v>
      </c>
      <c r="B50" s="134" t="s">
        <v>214</v>
      </c>
      <c r="C50" s="135" t="s">
        <v>1081</v>
      </c>
      <c r="D50" s="136" t="s">
        <v>15</v>
      </c>
      <c r="E50" s="136">
        <v>581.91999999999996</v>
      </c>
      <c r="F50" s="137" t="str">
        <f t="shared" si="0"/>
        <v>-</v>
      </c>
    </row>
    <row r="51" spans="1:6" s="3" customFormat="1" x14ac:dyDescent="0.2">
      <c r="A51" s="133" t="s">
        <v>19</v>
      </c>
      <c r="B51" s="134" t="s">
        <v>214</v>
      </c>
      <c r="C51" s="135" t="s">
        <v>284</v>
      </c>
      <c r="D51" s="136" t="s">
        <v>15</v>
      </c>
      <c r="E51" s="136">
        <v>-9122.5</v>
      </c>
      <c r="F51" s="137" t="str">
        <f t="shared" si="0"/>
        <v>-</v>
      </c>
    </row>
    <row r="52" spans="1:6" s="3" customFormat="1" x14ac:dyDescent="0.2">
      <c r="A52" s="133" t="s">
        <v>19</v>
      </c>
      <c r="B52" s="134" t="s">
        <v>214</v>
      </c>
      <c r="C52" s="135" t="s">
        <v>285</v>
      </c>
      <c r="D52" s="136" t="s">
        <v>15</v>
      </c>
      <c r="E52" s="136">
        <v>-9122.5</v>
      </c>
      <c r="F52" s="137" t="str">
        <f t="shared" si="0"/>
        <v>-</v>
      </c>
    </row>
    <row r="53" spans="1:6" s="3" customFormat="1" ht="38.25" x14ac:dyDescent="0.2">
      <c r="A53" s="133" t="s">
        <v>1582</v>
      </c>
      <c r="B53" s="134" t="s">
        <v>214</v>
      </c>
      <c r="C53" s="135" t="s">
        <v>1583</v>
      </c>
      <c r="D53" s="136" t="s">
        <v>15</v>
      </c>
      <c r="E53" s="136">
        <v>-9122.5</v>
      </c>
      <c r="F53" s="137" t="str">
        <f t="shared" si="0"/>
        <v>-</v>
      </c>
    </row>
    <row r="54" spans="1:6" s="3" customFormat="1" ht="25.5" x14ac:dyDescent="0.2">
      <c r="A54" s="133" t="s">
        <v>20</v>
      </c>
      <c r="B54" s="134" t="s">
        <v>214</v>
      </c>
      <c r="C54" s="135" t="s">
        <v>286</v>
      </c>
      <c r="D54" s="136">
        <v>545500</v>
      </c>
      <c r="E54" s="136">
        <v>540454.77</v>
      </c>
      <c r="F54" s="137">
        <f t="shared" si="0"/>
        <v>5045.2299999999814</v>
      </c>
    </row>
    <row r="55" spans="1:6" s="3" customFormat="1" ht="25.5" x14ac:dyDescent="0.2">
      <c r="A55" s="133" t="s">
        <v>237</v>
      </c>
      <c r="B55" s="134" t="s">
        <v>214</v>
      </c>
      <c r="C55" s="135" t="s">
        <v>287</v>
      </c>
      <c r="D55" s="136">
        <v>545500</v>
      </c>
      <c r="E55" s="136">
        <v>540454.77</v>
      </c>
      <c r="F55" s="137">
        <f t="shared" si="0"/>
        <v>5045.2299999999814</v>
      </c>
    </row>
    <row r="56" spans="1:6" s="3" customFormat="1" ht="51" x14ac:dyDescent="0.2">
      <c r="A56" s="133" t="s">
        <v>288</v>
      </c>
      <c r="B56" s="134" t="s">
        <v>214</v>
      </c>
      <c r="C56" s="135" t="s">
        <v>289</v>
      </c>
      <c r="D56" s="136" t="s">
        <v>15</v>
      </c>
      <c r="E56" s="136">
        <v>540454.77</v>
      </c>
      <c r="F56" s="137" t="str">
        <f t="shared" si="0"/>
        <v>-</v>
      </c>
    </row>
    <row r="57" spans="1:6" s="3" customFormat="1" x14ac:dyDescent="0.2">
      <c r="A57" s="133" t="s">
        <v>21</v>
      </c>
      <c r="B57" s="134" t="s">
        <v>214</v>
      </c>
      <c r="C57" s="135" t="s">
        <v>290</v>
      </c>
      <c r="D57" s="136">
        <v>1295700</v>
      </c>
      <c r="E57" s="136">
        <v>1288111.8400000001</v>
      </c>
      <c r="F57" s="137">
        <f t="shared" si="0"/>
        <v>7588.1599999999162</v>
      </c>
    </row>
    <row r="58" spans="1:6" s="3" customFormat="1" ht="25.5" x14ac:dyDescent="0.2">
      <c r="A58" s="133" t="s">
        <v>22</v>
      </c>
      <c r="B58" s="134" t="s">
        <v>214</v>
      </c>
      <c r="C58" s="135" t="s">
        <v>291</v>
      </c>
      <c r="D58" s="136">
        <v>1295700</v>
      </c>
      <c r="E58" s="136">
        <v>1288111.8400000001</v>
      </c>
      <c r="F58" s="137">
        <f t="shared" si="0"/>
        <v>7588.1599999999162</v>
      </c>
    </row>
    <row r="59" spans="1:6" s="3" customFormat="1" ht="38.25" x14ac:dyDescent="0.2">
      <c r="A59" s="133" t="s">
        <v>292</v>
      </c>
      <c r="B59" s="134" t="s">
        <v>214</v>
      </c>
      <c r="C59" s="135" t="s">
        <v>293</v>
      </c>
      <c r="D59" s="136">
        <v>1295700</v>
      </c>
      <c r="E59" s="136">
        <v>1288111.8400000001</v>
      </c>
      <c r="F59" s="137">
        <f t="shared" si="0"/>
        <v>7588.1599999999162</v>
      </c>
    </row>
    <row r="60" spans="1:6" s="3" customFormat="1" ht="63.75" x14ac:dyDescent="0.2">
      <c r="A60" s="138" t="s">
        <v>1270</v>
      </c>
      <c r="B60" s="134" t="s">
        <v>214</v>
      </c>
      <c r="C60" s="135" t="s">
        <v>294</v>
      </c>
      <c r="D60" s="136" t="s">
        <v>15</v>
      </c>
      <c r="E60" s="136">
        <v>1288111.8400000001</v>
      </c>
      <c r="F60" s="137" t="str">
        <f t="shared" si="0"/>
        <v>-</v>
      </c>
    </row>
    <row r="61" spans="1:6" s="3" customFormat="1" ht="51" x14ac:dyDescent="0.2">
      <c r="A61" s="133" t="s">
        <v>893</v>
      </c>
      <c r="B61" s="134" t="s">
        <v>214</v>
      </c>
      <c r="C61" s="135" t="s">
        <v>894</v>
      </c>
      <c r="D61" s="136" t="s">
        <v>15</v>
      </c>
      <c r="E61" s="136">
        <v>1273207.6299999999</v>
      </c>
      <c r="F61" s="137" t="str">
        <f t="shared" si="0"/>
        <v>-</v>
      </c>
    </row>
    <row r="62" spans="1:6" s="3" customFormat="1" ht="63.75" x14ac:dyDescent="0.2">
      <c r="A62" s="138" t="s">
        <v>1564</v>
      </c>
      <c r="B62" s="134" t="s">
        <v>214</v>
      </c>
      <c r="C62" s="135" t="s">
        <v>1565</v>
      </c>
      <c r="D62" s="136" t="s">
        <v>15</v>
      </c>
      <c r="E62" s="136">
        <v>14904.21</v>
      </c>
      <c r="F62" s="137" t="str">
        <f t="shared" si="0"/>
        <v>-</v>
      </c>
    </row>
    <row r="63" spans="1:6" s="3" customFormat="1" ht="25.5" x14ac:dyDescent="0.2">
      <c r="A63" s="133" t="s">
        <v>23</v>
      </c>
      <c r="B63" s="134" t="s">
        <v>214</v>
      </c>
      <c r="C63" s="135" t="s">
        <v>295</v>
      </c>
      <c r="D63" s="136">
        <v>5295733.04</v>
      </c>
      <c r="E63" s="136">
        <v>5271546.2</v>
      </c>
      <c r="F63" s="137">
        <f t="shared" si="0"/>
        <v>24186.839999999851</v>
      </c>
    </row>
    <row r="64" spans="1:6" s="3" customFormat="1" ht="63.75" x14ac:dyDescent="0.2">
      <c r="A64" s="138" t="s">
        <v>1271</v>
      </c>
      <c r="B64" s="134" t="s">
        <v>214</v>
      </c>
      <c r="C64" s="135" t="s">
        <v>296</v>
      </c>
      <c r="D64" s="136">
        <v>5239270.04</v>
      </c>
      <c r="E64" s="136">
        <v>5215083.3099999996</v>
      </c>
      <c r="F64" s="137">
        <f t="shared" si="0"/>
        <v>24186.730000000447</v>
      </c>
    </row>
    <row r="65" spans="1:6" s="3" customFormat="1" ht="51" x14ac:dyDescent="0.2">
      <c r="A65" s="133" t="s">
        <v>24</v>
      </c>
      <c r="B65" s="134" t="s">
        <v>214</v>
      </c>
      <c r="C65" s="135" t="s">
        <v>297</v>
      </c>
      <c r="D65" s="136">
        <v>3874801.04</v>
      </c>
      <c r="E65" s="136">
        <v>3850794.06</v>
      </c>
      <c r="F65" s="137">
        <f t="shared" si="0"/>
        <v>24006.979999999981</v>
      </c>
    </row>
    <row r="66" spans="1:6" s="3" customFormat="1" ht="76.5" x14ac:dyDescent="0.2">
      <c r="A66" s="138" t="s">
        <v>1272</v>
      </c>
      <c r="B66" s="134" t="s">
        <v>214</v>
      </c>
      <c r="C66" s="135" t="s">
        <v>298</v>
      </c>
      <c r="D66" s="136">
        <v>3874801.04</v>
      </c>
      <c r="E66" s="136">
        <v>3850794.06</v>
      </c>
      <c r="F66" s="137">
        <f t="shared" si="0"/>
        <v>24006.979999999981</v>
      </c>
    </row>
    <row r="67" spans="1:6" s="3" customFormat="1" ht="63.75" x14ac:dyDescent="0.2">
      <c r="A67" s="138" t="s">
        <v>1598</v>
      </c>
      <c r="B67" s="134" t="s">
        <v>214</v>
      </c>
      <c r="C67" s="135" t="s">
        <v>1599</v>
      </c>
      <c r="D67" s="136">
        <v>43969</v>
      </c>
      <c r="E67" s="136">
        <v>43969.25</v>
      </c>
      <c r="F67" s="137" t="str">
        <f t="shared" si="0"/>
        <v>-</v>
      </c>
    </row>
    <row r="68" spans="1:6" s="3" customFormat="1" ht="63.75" x14ac:dyDescent="0.2">
      <c r="A68" s="133" t="s">
        <v>1600</v>
      </c>
      <c r="B68" s="134" t="s">
        <v>214</v>
      </c>
      <c r="C68" s="135" t="s">
        <v>1601</v>
      </c>
      <c r="D68" s="136">
        <v>43969</v>
      </c>
      <c r="E68" s="136">
        <v>43969.25</v>
      </c>
      <c r="F68" s="137" t="str">
        <f t="shared" si="0"/>
        <v>-</v>
      </c>
    </row>
    <row r="69" spans="1:6" s="3" customFormat="1" ht="38.25" x14ac:dyDescent="0.2">
      <c r="A69" s="133" t="s">
        <v>25</v>
      </c>
      <c r="B69" s="134" t="s">
        <v>214</v>
      </c>
      <c r="C69" s="135" t="s">
        <v>299</v>
      </c>
      <c r="D69" s="136">
        <v>1320500</v>
      </c>
      <c r="E69" s="136">
        <v>1320320</v>
      </c>
      <c r="F69" s="137">
        <f t="shared" si="0"/>
        <v>180</v>
      </c>
    </row>
    <row r="70" spans="1:6" s="3" customFormat="1" ht="25.5" x14ac:dyDescent="0.2">
      <c r="A70" s="133" t="s">
        <v>300</v>
      </c>
      <c r="B70" s="134" t="s">
        <v>214</v>
      </c>
      <c r="C70" s="135" t="s">
        <v>301</v>
      </c>
      <c r="D70" s="136">
        <v>1320500</v>
      </c>
      <c r="E70" s="136">
        <v>1320320</v>
      </c>
      <c r="F70" s="137">
        <f t="shared" si="0"/>
        <v>180</v>
      </c>
    </row>
    <row r="71" spans="1:6" s="3" customFormat="1" ht="63.75" x14ac:dyDescent="0.2">
      <c r="A71" s="138" t="s">
        <v>1273</v>
      </c>
      <c r="B71" s="134" t="s">
        <v>214</v>
      </c>
      <c r="C71" s="135" t="s">
        <v>302</v>
      </c>
      <c r="D71" s="136">
        <v>56463</v>
      </c>
      <c r="E71" s="136">
        <v>56462.89</v>
      </c>
      <c r="F71" s="137">
        <f t="shared" si="0"/>
        <v>0.11000000000058208</v>
      </c>
    </row>
    <row r="72" spans="1:6" s="3" customFormat="1" ht="63.75" x14ac:dyDescent="0.2">
      <c r="A72" s="138" t="s">
        <v>1274</v>
      </c>
      <c r="B72" s="134" t="s">
        <v>214</v>
      </c>
      <c r="C72" s="135" t="s">
        <v>303</v>
      </c>
      <c r="D72" s="136">
        <v>56463</v>
      </c>
      <c r="E72" s="136">
        <v>56462.89</v>
      </c>
      <c r="F72" s="137">
        <f t="shared" si="0"/>
        <v>0.11000000000058208</v>
      </c>
    </row>
    <row r="73" spans="1:6" s="3" customFormat="1" ht="63.75" x14ac:dyDescent="0.2">
      <c r="A73" s="133" t="s">
        <v>26</v>
      </c>
      <c r="B73" s="134" t="s">
        <v>214</v>
      </c>
      <c r="C73" s="135" t="s">
        <v>304</v>
      </c>
      <c r="D73" s="136">
        <v>56463</v>
      </c>
      <c r="E73" s="136">
        <v>56462.89</v>
      </c>
      <c r="F73" s="137">
        <f t="shared" si="0"/>
        <v>0.11000000000058208</v>
      </c>
    </row>
    <row r="74" spans="1:6" s="3" customFormat="1" x14ac:dyDescent="0.2">
      <c r="A74" s="133" t="s">
        <v>27</v>
      </c>
      <c r="B74" s="134" t="s">
        <v>214</v>
      </c>
      <c r="C74" s="135" t="s">
        <v>305</v>
      </c>
      <c r="D74" s="136">
        <v>43683</v>
      </c>
      <c r="E74" s="136">
        <v>43681.71</v>
      </c>
      <c r="F74" s="137">
        <f t="shared" si="0"/>
        <v>1.2900000000008731</v>
      </c>
    </row>
    <row r="75" spans="1:6" s="3" customFormat="1" x14ac:dyDescent="0.2">
      <c r="A75" s="133" t="s">
        <v>28</v>
      </c>
      <c r="B75" s="134" t="s">
        <v>214</v>
      </c>
      <c r="C75" s="135" t="s">
        <v>306</v>
      </c>
      <c r="D75" s="136">
        <v>43683</v>
      </c>
      <c r="E75" s="136">
        <v>43681.71</v>
      </c>
      <c r="F75" s="137">
        <f t="shared" si="0"/>
        <v>1.2900000000008731</v>
      </c>
    </row>
    <row r="76" spans="1:6" s="3" customFormat="1" ht="25.5" x14ac:dyDescent="0.2">
      <c r="A76" s="133" t="s">
        <v>238</v>
      </c>
      <c r="B76" s="134" t="s">
        <v>214</v>
      </c>
      <c r="C76" s="135" t="s">
        <v>307</v>
      </c>
      <c r="D76" s="136">
        <v>15243</v>
      </c>
      <c r="E76" s="136">
        <v>15242.15</v>
      </c>
      <c r="F76" s="137">
        <f t="shared" si="0"/>
        <v>0.8500000000003638</v>
      </c>
    </row>
    <row r="77" spans="1:6" s="3" customFormat="1" ht="51" x14ac:dyDescent="0.2">
      <c r="A77" s="133" t="s">
        <v>1119</v>
      </c>
      <c r="B77" s="134" t="s">
        <v>214</v>
      </c>
      <c r="C77" s="135" t="s">
        <v>1120</v>
      </c>
      <c r="D77" s="136" t="s">
        <v>15</v>
      </c>
      <c r="E77" s="136">
        <v>15242.15</v>
      </c>
      <c r="F77" s="137" t="str">
        <f t="shared" si="0"/>
        <v>-</v>
      </c>
    </row>
    <row r="78" spans="1:6" s="3" customFormat="1" x14ac:dyDescent="0.2">
      <c r="A78" s="133" t="s">
        <v>29</v>
      </c>
      <c r="B78" s="134" t="s">
        <v>214</v>
      </c>
      <c r="C78" s="135" t="s">
        <v>308</v>
      </c>
      <c r="D78" s="136">
        <v>28440</v>
      </c>
      <c r="E78" s="136">
        <v>28439.56</v>
      </c>
      <c r="F78" s="137">
        <f t="shared" si="0"/>
        <v>0.43999999999869033</v>
      </c>
    </row>
    <row r="79" spans="1:6" s="3" customFormat="1" x14ac:dyDescent="0.2">
      <c r="A79" s="133" t="s">
        <v>200</v>
      </c>
      <c r="B79" s="134" t="s">
        <v>214</v>
      </c>
      <c r="C79" s="135" t="s">
        <v>309</v>
      </c>
      <c r="D79" s="136">
        <v>28440</v>
      </c>
      <c r="E79" s="136">
        <v>28439.56</v>
      </c>
      <c r="F79" s="137">
        <f t="shared" si="0"/>
        <v>0.43999999999869033</v>
      </c>
    </row>
    <row r="80" spans="1:6" s="3" customFormat="1" ht="51" x14ac:dyDescent="0.2">
      <c r="A80" s="133" t="s">
        <v>310</v>
      </c>
      <c r="B80" s="134" t="s">
        <v>214</v>
      </c>
      <c r="C80" s="135" t="s">
        <v>311</v>
      </c>
      <c r="D80" s="136" t="s">
        <v>15</v>
      </c>
      <c r="E80" s="136">
        <v>28439.56</v>
      </c>
      <c r="F80" s="137" t="str">
        <f t="shared" si="0"/>
        <v>-</v>
      </c>
    </row>
    <row r="81" spans="1:6" s="3" customFormat="1" ht="25.5" x14ac:dyDescent="0.2">
      <c r="A81" s="133" t="s">
        <v>239</v>
      </c>
      <c r="B81" s="134" t="s">
        <v>214</v>
      </c>
      <c r="C81" s="135" t="s">
        <v>979</v>
      </c>
      <c r="D81" s="136">
        <v>1264780</v>
      </c>
      <c r="E81" s="136">
        <v>1246710.4099999999</v>
      </c>
      <c r="F81" s="137">
        <f t="shared" si="0"/>
        <v>18069.590000000084</v>
      </c>
    </row>
    <row r="82" spans="1:6" s="3" customFormat="1" x14ac:dyDescent="0.2">
      <c r="A82" s="133" t="s">
        <v>30</v>
      </c>
      <c r="B82" s="134" t="s">
        <v>214</v>
      </c>
      <c r="C82" s="135" t="s">
        <v>980</v>
      </c>
      <c r="D82" s="136">
        <v>1264780</v>
      </c>
      <c r="E82" s="136">
        <v>1246710.4099999999</v>
      </c>
      <c r="F82" s="137">
        <f t="shared" si="0"/>
        <v>18069.590000000084</v>
      </c>
    </row>
    <row r="83" spans="1:6" s="3" customFormat="1" ht="25.5" x14ac:dyDescent="0.2">
      <c r="A83" s="133" t="s">
        <v>31</v>
      </c>
      <c r="B83" s="134" t="s">
        <v>214</v>
      </c>
      <c r="C83" s="135" t="s">
        <v>981</v>
      </c>
      <c r="D83" s="136">
        <v>1264780</v>
      </c>
      <c r="E83" s="136">
        <v>1246710.4099999999</v>
      </c>
      <c r="F83" s="137">
        <f t="shared" ref="F83:F146" si="1">IF(OR(D83="-",IF(E83="-",0,E83)&gt;=IF(D83="-",0,D83)),"-",IF(D83="-",0,D83)-IF(E83="-",0,E83))</f>
        <v>18069.590000000084</v>
      </c>
    </row>
    <row r="84" spans="1:6" s="3" customFormat="1" ht="38.25" x14ac:dyDescent="0.2">
      <c r="A84" s="133" t="s">
        <v>312</v>
      </c>
      <c r="B84" s="134" t="s">
        <v>214</v>
      </c>
      <c r="C84" s="135" t="s">
        <v>313</v>
      </c>
      <c r="D84" s="136">
        <v>1264780</v>
      </c>
      <c r="E84" s="136">
        <v>1246710.4099999999</v>
      </c>
      <c r="F84" s="137">
        <f t="shared" si="1"/>
        <v>18069.590000000084</v>
      </c>
    </row>
    <row r="85" spans="1:6" s="3" customFormat="1" ht="25.5" x14ac:dyDescent="0.2">
      <c r="A85" s="133" t="s">
        <v>32</v>
      </c>
      <c r="B85" s="134" t="s">
        <v>214</v>
      </c>
      <c r="C85" s="135" t="s">
        <v>982</v>
      </c>
      <c r="D85" s="136">
        <v>4310706.51</v>
      </c>
      <c r="E85" s="136">
        <v>4483092.4400000004</v>
      </c>
      <c r="F85" s="137" t="str">
        <f t="shared" si="1"/>
        <v>-</v>
      </c>
    </row>
    <row r="86" spans="1:6" s="3" customFormat="1" ht="63.75" x14ac:dyDescent="0.2">
      <c r="A86" s="138" t="s">
        <v>1275</v>
      </c>
      <c r="B86" s="134" t="s">
        <v>214</v>
      </c>
      <c r="C86" s="135" t="s">
        <v>983</v>
      </c>
      <c r="D86" s="136">
        <v>613527</v>
      </c>
      <c r="E86" s="136">
        <v>613527.43999999994</v>
      </c>
      <c r="F86" s="137" t="str">
        <f t="shared" si="1"/>
        <v>-</v>
      </c>
    </row>
    <row r="87" spans="1:6" s="3" customFormat="1" ht="76.5" x14ac:dyDescent="0.2">
      <c r="A87" s="138" t="s">
        <v>1276</v>
      </c>
      <c r="B87" s="134" t="s">
        <v>214</v>
      </c>
      <c r="C87" s="135" t="s">
        <v>984</v>
      </c>
      <c r="D87" s="136">
        <v>613527</v>
      </c>
      <c r="E87" s="136">
        <v>613527.43999999994</v>
      </c>
      <c r="F87" s="137" t="str">
        <f t="shared" si="1"/>
        <v>-</v>
      </c>
    </row>
    <row r="88" spans="1:6" s="3" customFormat="1" ht="76.5" x14ac:dyDescent="0.2">
      <c r="A88" s="138" t="s">
        <v>1277</v>
      </c>
      <c r="B88" s="134" t="s">
        <v>214</v>
      </c>
      <c r="C88" s="135" t="s">
        <v>920</v>
      </c>
      <c r="D88" s="136">
        <v>613527</v>
      </c>
      <c r="E88" s="136">
        <v>613527.43999999994</v>
      </c>
      <c r="F88" s="137" t="str">
        <f t="shared" si="1"/>
        <v>-</v>
      </c>
    </row>
    <row r="89" spans="1:6" s="3" customFormat="1" ht="25.5" x14ac:dyDescent="0.2">
      <c r="A89" s="133" t="s">
        <v>33</v>
      </c>
      <c r="B89" s="134" t="s">
        <v>214</v>
      </c>
      <c r="C89" s="135" t="s">
        <v>314</v>
      </c>
      <c r="D89" s="136">
        <v>3697179.51</v>
      </c>
      <c r="E89" s="136">
        <v>3869565</v>
      </c>
      <c r="F89" s="137" t="str">
        <f t="shared" si="1"/>
        <v>-</v>
      </c>
    </row>
    <row r="90" spans="1:6" s="3" customFormat="1" ht="25.5" x14ac:dyDescent="0.2">
      <c r="A90" s="133" t="s">
        <v>315</v>
      </c>
      <c r="B90" s="134" t="s">
        <v>214</v>
      </c>
      <c r="C90" s="135" t="s">
        <v>316</v>
      </c>
      <c r="D90" s="136">
        <v>3589179.51</v>
      </c>
      <c r="E90" s="136">
        <v>3761565</v>
      </c>
      <c r="F90" s="137" t="str">
        <f t="shared" si="1"/>
        <v>-</v>
      </c>
    </row>
    <row r="91" spans="1:6" s="3" customFormat="1" ht="51" x14ac:dyDescent="0.2">
      <c r="A91" s="133" t="s">
        <v>34</v>
      </c>
      <c r="B91" s="134" t="s">
        <v>214</v>
      </c>
      <c r="C91" s="135" t="s">
        <v>317</v>
      </c>
      <c r="D91" s="136">
        <v>3589179.51</v>
      </c>
      <c r="E91" s="136">
        <v>3761565</v>
      </c>
      <c r="F91" s="137" t="str">
        <f t="shared" si="1"/>
        <v>-</v>
      </c>
    </row>
    <row r="92" spans="1:6" s="3" customFormat="1" ht="38.25" x14ac:dyDescent="0.2">
      <c r="A92" s="133" t="s">
        <v>921</v>
      </c>
      <c r="B92" s="134" t="s">
        <v>214</v>
      </c>
      <c r="C92" s="135" t="s">
        <v>922</v>
      </c>
      <c r="D92" s="136">
        <v>108000</v>
      </c>
      <c r="E92" s="136">
        <v>108000</v>
      </c>
      <c r="F92" s="137" t="str">
        <f t="shared" si="1"/>
        <v>-</v>
      </c>
    </row>
    <row r="93" spans="1:6" s="3" customFormat="1" ht="38.25" x14ac:dyDescent="0.2">
      <c r="A93" s="133" t="s">
        <v>923</v>
      </c>
      <c r="B93" s="134" t="s">
        <v>214</v>
      </c>
      <c r="C93" s="135" t="s">
        <v>924</v>
      </c>
      <c r="D93" s="136">
        <v>108000</v>
      </c>
      <c r="E93" s="136">
        <v>108000</v>
      </c>
      <c r="F93" s="137" t="str">
        <f t="shared" si="1"/>
        <v>-</v>
      </c>
    </row>
    <row r="94" spans="1:6" s="3" customFormat="1" x14ac:dyDescent="0.2">
      <c r="A94" s="133" t="s">
        <v>35</v>
      </c>
      <c r="B94" s="134" t="s">
        <v>214</v>
      </c>
      <c r="C94" s="135" t="s">
        <v>318</v>
      </c>
      <c r="D94" s="136">
        <v>437884.1</v>
      </c>
      <c r="E94" s="136">
        <v>466724.69</v>
      </c>
      <c r="F94" s="137" t="str">
        <f t="shared" si="1"/>
        <v>-</v>
      </c>
    </row>
    <row r="95" spans="1:6" s="3" customFormat="1" ht="51" x14ac:dyDescent="0.2">
      <c r="A95" s="133" t="s">
        <v>319</v>
      </c>
      <c r="B95" s="134" t="s">
        <v>214</v>
      </c>
      <c r="C95" s="135" t="s">
        <v>320</v>
      </c>
      <c r="D95" s="136">
        <v>155963.94</v>
      </c>
      <c r="E95" s="136">
        <v>166103.10999999999</v>
      </c>
      <c r="F95" s="137" t="str">
        <f t="shared" si="1"/>
        <v>-</v>
      </c>
    </row>
    <row r="96" spans="1:6" s="3" customFormat="1" ht="63.75" x14ac:dyDescent="0.2">
      <c r="A96" s="138" t="s">
        <v>1278</v>
      </c>
      <c r="B96" s="134" t="s">
        <v>214</v>
      </c>
      <c r="C96" s="135" t="s">
        <v>1539</v>
      </c>
      <c r="D96" s="136">
        <v>1200</v>
      </c>
      <c r="E96" s="136">
        <v>7306.44</v>
      </c>
      <c r="F96" s="137" t="str">
        <f t="shared" si="1"/>
        <v>-</v>
      </c>
    </row>
    <row r="97" spans="1:6" s="3" customFormat="1" ht="63.75" x14ac:dyDescent="0.2">
      <c r="A97" s="138" t="s">
        <v>1278</v>
      </c>
      <c r="B97" s="134" t="s">
        <v>214</v>
      </c>
      <c r="C97" s="135" t="s">
        <v>885</v>
      </c>
      <c r="D97" s="136">
        <v>1200</v>
      </c>
      <c r="E97" s="136">
        <v>806.44</v>
      </c>
      <c r="F97" s="137">
        <f t="shared" si="1"/>
        <v>393.55999999999995</v>
      </c>
    </row>
    <row r="98" spans="1:6" s="3" customFormat="1" ht="63.75" x14ac:dyDescent="0.2">
      <c r="A98" s="138" t="s">
        <v>1278</v>
      </c>
      <c r="B98" s="134" t="s">
        <v>214</v>
      </c>
      <c r="C98" s="135" t="s">
        <v>1540</v>
      </c>
      <c r="D98" s="136" t="s">
        <v>15</v>
      </c>
      <c r="E98" s="136">
        <v>6500</v>
      </c>
      <c r="F98" s="137" t="str">
        <f t="shared" si="1"/>
        <v>-</v>
      </c>
    </row>
    <row r="99" spans="1:6" s="3" customFormat="1" ht="76.5" x14ac:dyDescent="0.2">
      <c r="A99" s="138" t="s">
        <v>1279</v>
      </c>
      <c r="B99" s="134" t="s">
        <v>214</v>
      </c>
      <c r="C99" s="135" t="s">
        <v>1121</v>
      </c>
      <c r="D99" s="136">
        <v>12003.06</v>
      </c>
      <c r="E99" s="136">
        <v>12003.06</v>
      </c>
      <c r="F99" s="137" t="str">
        <f t="shared" si="1"/>
        <v>-</v>
      </c>
    </row>
    <row r="100" spans="1:6" s="3" customFormat="1" ht="76.5" x14ac:dyDescent="0.2">
      <c r="A100" s="138" t="s">
        <v>1279</v>
      </c>
      <c r="B100" s="134" t="s">
        <v>214</v>
      </c>
      <c r="C100" s="135" t="s">
        <v>985</v>
      </c>
      <c r="D100" s="136">
        <v>5250</v>
      </c>
      <c r="E100" s="136">
        <v>5250</v>
      </c>
      <c r="F100" s="137" t="str">
        <f t="shared" si="1"/>
        <v>-</v>
      </c>
    </row>
    <row r="101" spans="1:6" s="3" customFormat="1" ht="76.5" x14ac:dyDescent="0.2">
      <c r="A101" s="138" t="s">
        <v>1279</v>
      </c>
      <c r="B101" s="134" t="s">
        <v>214</v>
      </c>
      <c r="C101" s="135" t="s">
        <v>1122</v>
      </c>
      <c r="D101" s="136">
        <v>6753.06</v>
      </c>
      <c r="E101" s="136">
        <v>6753.06</v>
      </c>
      <c r="F101" s="137" t="str">
        <f t="shared" si="1"/>
        <v>-</v>
      </c>
    </row>
    <row r="102" spans="1:6" s="3" customFormat="1" ht="63.75" x14ac:dyDescent="0.2">
      <c r="A102" s="138" t="s">
        <v>1280</v>
      </c>
      <c r="B102" s="134" t="s">
        <v>214</v>
      </c>
      <c r="C102" s="135" t="s">
        <v>1603</v>
      </c>
      <c r="D102" s="136" t="s">
        <v>15</v>
      </c>
      <c r="E102" s="136">
        <v>0.75</v>
      </c>
      <c r="F102" s="137" t="str">
        <f t="shared" si="1"/>
        <v>-</v>
      </c>
    </row>
    <row r="103" spans="1:6" s="3" customFormat="1" ht="63.75" x14ac:dyDescent="0.2">
      <c r="A103" s="138" t="s">
        <v>1280</v>
      </c>
      <c r="B103" s="134" t="s">
        <v>214</v>
      </c>
      <c r="C103" s="135" t="s">
        <v>1604</v>
      </c>
      <c r="D103" s="136" t="s">
        <v>15</v>
      </c>
      <c r="E103" s="136">
        <v>0.75</v>
      </c>
      <c r="F103" s="137" t="str">
        <f t="shared" si="1"/>
        <v>-</v>
      </c>
    </row>
    <row r="104" spans="1:6" s="3" customFormat="1" ht="63.75" x14ac:dyDescent="0.2">
      <c r="A104" s="138" t="s">
        <v>1281</v>
      </c>
      <c r="B104" s="134" t="s">
        <v>214</v>
      </c>
      <c r="C104" s="135" t="s">
        <v>1234</v>
      </c>
      <c r="D104" s="136">
        <v>15976.64</v>
      </c>
      <c r="E104" s="136">
        <v>15976.64</v>
      </c>
      <c r="F104" s="137" t="str">
        <f t="shared" si="1"/>
        <v>-</v>
      </c>
    </row>
    <row r="105" spans="1:6" s="3" customFormat="1" ht="76.5" x14ac:dyDescent="0.2">
      <c r="A105" s="138" t="s">
        <v>1282</v>
      </c>
      <c r="B105" s="134" t="s">
        <v>214</v>
      </c>
      <c r="C105" s="135" t="s">
        <v>1283</v>
      </c>
      <c r="D105" s="136">
        <v>1636.75</v>
      </c>
      <c r="E105" s="136">
        <v>1636.75</v>
      </c>
      <c r="F105" s="137" t="str">
        <f t="shared" si="1"/>
        <v>-</v>
      </c>
    </row>
    <row r="106" spans="1:6" s="3" customFormat="1" ht="89.25" x14ac:dyDescent="0.2">
      <c r="A106" s="138" t="s">
        <v>1284</v>
      </c>
      <c r="B106" s="134" t="s">
        <v>214</v>
      </c>
      <c r="C106" s="135" t="s">
        <v>1082</v>
      </c>
      <c r="D106" s="136">
        <v>300</v>
      </c>
      <c r="E106" s="136">
        <v>300</v>
      </c>
      <c r="F106" s="137" t="str">
        <f t="shared" si="1"/>
        <v>-</v>
      </c>
    </row>
    <row r="107" spans="1:6" s="3" customFormat="1" ht="63.75" x14ac:dyDescent="0.2">
      <c r="A107" s="138" t="s">
        <v>1285</v>
      </c>
      <c r="B107" s="134" t="s">
        <v>214</v>
      </c>
      <c r="C107" s="135" t="s">
        <v>1286</v>
      </c>
      <c r="D107" s="136">
        <v>250</v>
      </c>
      <c r="E107" s="136">
        <v>250</v>
      </c>
      <c r="F107" s="137" t="str">
        <f t="shared" si="1"/>
        <v>-</v>
      </c>
    </row>
    <row r="108" spans="1:6" s="3" customFormat="1" ht="63.75" x14ac:dyDescent="0.2">
      <c r="A108" s="138" t="s">
        <v>1287</v>
      </c>
      <c r="B108" s="134" t="s">
        <v>214</v>
      </c>
      <c r="C108" s="135" t="s">
        <v>1083</v>
      </c>
      <c r="D108" s="136">
        <v>90497.42</v>
      </c>
      <c r="E108" s="136">
        <v>91997.42</v>
      </c>
      <c r="F108" s="137" t="str">
        <f t="shared" si="1"/>
        <v>-</v>
      </c>
    </row>
    <row r="109" spans="1:6" s="3" customFormat="1" ht="63.75" x14ac:dyDescent="0.2">
      <c r="A109" s="138" t="s">
        <v>1287</v>
      </c>
      <c r="B109" s="134" t="s">
        <v>214</v>
      </c>
      <c r="C109" s="135" t="s">
        <v>1084</v>
      </c>
      <c r="D109" s="136">
        <v>90497.42</v>
      </c>
      <c r="E109" s="136">
        <v>91997.42</v>
      </c>
      <c r="F109" s="137" t="str">
        <f t="shared" si="1"/>
        <v>-</v>
      </c>
    </row>
    <row r="110" spans="1:6" s="3" customFormat="1" ht="76.5" x14ac:dyDescent="0.2">
      <c r="A110" s="138" t="s">
        <v>1288</v>
      </c>
      <c r="B110" s="134" t="s">
        <v>214</v>
      </c>
      <c r="C110" s="135" t="s">
        <v>986</v>
      </c>
      <c r="D110" s="136">
        <v>34100.07</v>
      </c>
      <c r="E110" s="136">
        <v>36632.050000000003</v>
      </c>
      <c r="F110" s="137" t="str">
        <f t="shared" si="1"/>
        <v>-</v>
      </c>
    </row>
    <row r="111" spans="1:6" s="3" customFormat="1" ht="76.5" x14ac:dyDescent="0.2">
      <c r="A111" s="138" t="s">
        <v>1288</v>
      </c>
      <c r="B111" s="134" t="s">
        <v>214</v>
      </c>
      <c r="C111" s="135" t="s">
        <v>987</v>
      </c>
      <c r="D111" s="136">
        <v>500</v>
      </c>
      <c r="E111" s="136">
        <v>500</v>
      </c>
      <c r="F111" s="137" t="str">
        <f t="shared" si="1"/>
        <v>-</v>
      </c>
    </row>
    <row r="112" spans="1:6" s="3" customFormat="1" ht="76.5" x14ac:dyDescent="0.2">
      <c r="A112" s="138" t="s">
        <v>1288</v>
      </c>
      <c r="B112" s="134" t="s">
        <v>214</v>
      </c>
      <c r="C112" s="135" t="s">
        <v>321</v>
      </c>
      <c r="D112" s="136">
        <v>33600.07</v>
      </c>
      <c r="E112" s="136">
        <v>36132.050000000003</v>
      </c>
      <c r="F112" s="137" t="str">
        <f t="shared" si="1"/>
        <v>-</v>
      </c>
    </row>
    <row r="113" spans="1:6" s="3" customFormat="1" ht="25.5" x14ac:dyDescent="0.2">
      <c r="A113" s="133" t="s">
        <v>1289</v>
      </c>
      <c r="B113" s="134" t="s">
        <v>214</v>
      </c>
      <c r="C113" s="135" t="s">
        <v>1557</v>
      </c>
      <c r="D113" s="136">
        <v>1799.01</v>
      </c>
      <c r="E113" s="136">
        <v>1799.01</v>
      </c>
      <c r="F113" s="137" t="str">
        <f t="shared" si="1"/>
        <v>-</v>
      </c>
    </row>
    <row r="114" spans="1:6" s="3" customFormat="1" ht="63.75" x14ac:dyDescent="0.2">
      <c r="A114" s="133" t="s">
        <v>1290</v>
      </c>
      <c r="B114" s="134" t="s">
        <v>214</v>
      </c>
      <c r="C114" s="135" t="s">
        <v>1558</v>
      </c>
      <c r="D114" s="136">
        <v>1799.01</v>
      </c>
      <c r="E114" s="136">
        <v>1799.01</v>
      </c>
      <c r="F114" s="137" t="str">
        <f t="shared" si="1"/>
        <v>-</v>
      </c>
    </row>
    <row r="115" spans="1:6" s="3" customFormat="1" ht="63.75" x14ac:dyDescent="0.2">
      <c r="A115" s="133" t="s">
        <v>1290</v>
      </c>
      <c r="B115" s="134" t="s">
        <v>214</v>
      </c>
      <c r="C115" s="135" t="s">
        <v>1291</v>
      </c>
      <c r="D115" s="136">
        <v>316.70999999999998</v>
      </c>
      <c r="E115" s="136">
        <v>316.70999999999998</v>
      </c>
      <c r="F115" s="137" t="str">
        <f t="shared" si="1"/>
        <v>-</v>
      </c>
    </row>
    <row r="116" spans="1:6" s="3" customFormat="1" ht="63.75" x14ac:dyDescent="0.2">
      <c r="A116" s="133" t="s">
        <v>1290</v>
      </c>
      <c r="B116" s="134" t="s">
        <v>214</v>
      </c>
      <c r="C116" s="135" t="s">
        <v>1559</v>
      </c>
      <c r="D116" s="136">
        <v>1482.3</v>
      </c>
      <c r="E116" s="136">
        <v>1482.3</v>
      </c>
      <c r="F116" s="137" t="str">
        <f t="shared" si="1"/>
        <v>-</v>
      </c>
    </row>
    <row r="117" spans="1:6" s="3" customFormat="1" ht="25.5" x14ac:dyDescent="0.2">
      <c r="A117" s="133" t="s">
        <v>322</v>
      </c>
      <c r="B117" s="134" t="s">
        <v>214</v>
      </c>
      <c r="C117" s="135" t="s">
        <v>1235</v>
      </c>
      <c r="D117" s="136">
        <v>34973.46</v>
      </c>
      <c r="E117" s="136">
        <v>34949.06</v>
      </c>
      <c r="F117" s="137">
        <f t="shared" si="1"/>
        <v>24.400000000001455</v>
      </c>
    </row>
    <row r="118" spans="1:6" s="3" customFormat="1" ht="51" x14ac:dyDescent="0.2">
      <c r="A118" s="133" t="s">
        <v>1292</v>
      </c>
      <c r="B118" s="134" t="s">
        <v>214</v>
      </c>
      <c r="C118" s="135" t="s">
        <v>1293</v>
      </c>
      <c r="D118" s="136">
        <v>4600</v>
      </c>
      <c r="E118" s="136">
        <v>4600</v>
      </c>
      <c r="F118" s="137" t="str">
        <f t="shared" si="1"/>
        <v>-</v>
      </c>
    </row>
    <row r="119" spans="1:6" s="3" customFormat="1" ht="114.75" x14ac:dyDescent="0.2">
      <c r="A119" s="138" t="s">
        <v>1294</v>
      </c>
      <c r="B119" s="134" t="s">
        <v>214</v>
      </c>
      <c r="C119" s="135" t="s">
        <v>1295</v>
      </c>
      <c r="D119" s="136">
        <v>14400</v>
      </c>
      <c r="E119" s="136">
        <v>14400</v>
      </c>
      <c r="F119" s="137" t="str">
        <f t="shared" si="1"/>
        <v>-</v>
      </c>
    </row>
    <row r="120" spans="1:6" s="3" customFormat="1" ht="51" x14ac:dyDescent="0.2">
      <c r="A120" s="133" t="s">
        <v>1236</v>
      </c>
      <c r="B120" s="134" t="s">
        <v>214</v>
      </c>
      <c r="C120" s="135" t="s">
        <v>1237</v>
      </c>
      <c r="D120" s="136">
        <v>2435.33</v>
      </c>
      <c r="E120" s="136">
        <v>2435.33</v>
      </c>
      <c r="F120" s="137" t="str">
        <f t="shared" si="1"/>
        <v>-</v>
      </c>
    </row>
    <row r="121" spans="1:6" s="3" customFormat="1" ht="51" x14ac:dyDescent="0.2">
      <c r="A121" s="133" t="s">
        <v>870</v>
      </c>
      <c r="B121" s="134" t="s">
        <v>214</v>
      </c>
      <c r="C121" s="135" t="s">
        <v>886</v>
      </c>
      <c r="D121" s="136">
        <v>13060</v>
      </c>
      <c r="E121" s="136">
        <v>13035.6</v>
      </c>
      <c r="F121" s="137">
        <f t="shared" si="1"/>
        <v>24.399999999999636</v>
      </c>
    </row>
    <row r="122" spans="1:6" s="3" customFormat="1" ht="51" x14ac:dyDescent="0.2">
      <c r="A122" s="133" t="s">
        <v>1238</v>
      </c>
      <c r="B122" s="134" t="s">
        <v>214</v>
      </c>
      <c r="C122" s="135" t="s">
        <v>1239</v>
      </c>
      <c r="D122" s="136">
        <v>478.13</v>
      </c>
      <c r="E122" s="136">
        <v>478.13</v>
      </c>
      <c r="F122" s="137" t="str">
        <f t="shared" si="1"/>
        <v>-</v>
      </c>
    </row>
    <row r="123" spans="1:6" s="3" customFormat="1" ht="25.5" x14ac:dyDescent="0.2">
      <c r="A123" s="133" t="s">
        <v>1085</v>
      </c>
      <c r="B123" s="134" t="s">
        <v>214</v>
      </c>
      <c r="C123" s="135" t="s">
        <v>1566</v>
      </c>
      <c r="D123" s="136">
        <v>245147.69</v>
      </c>
      <c r="E123" s="136">
        <v>263873.51</v>
      </c>
      <c r="F123" s="137" t="str">
        <f t="shared" si="1"/>
        <v>-</v>
      </c>
    </row>
    <row r="124" spans="1:6" s="3" customFormat="1" ht="89.25" x14ac:dyDescent="0.2">
      <c r="A124" s="138" t="s">
        <v>1296</v>
      </c>
      <c r="B124" s="134" t="s">
        <v>214</v>
      </c>
      <c r="C124" s="135" t="s">
        <v>1567</v>
      </c>
      <c r="D124" s="136">
        <v>245147.69</v>
      </c>
      <c r="E124" s="136">
        <v>263873.51</v>
      </c>
      <c r="F124" s="137" t="str">
        <f t="shared" si="1"/>
        <v>-</v>
      </c>
    </row>
    <row r="125" spans="1:6" s="3" customFormat="1" ht="89.25" x14ac:dyDescent="0.2">
      <c r="A125" s="138" t="s">
        <v>1296</v>
      </c>
      <c r="B125" s="134" t="s">
        <v>214</v>
      </c>
      <c r="C125" s="135" t="s">
        <v>1086</v>
      </c>
      <c r="D125" s="136">
        <v>243848.45</v>
      </c>
      <c r="E125" s="136">
        <v>261574.27</v>
      </c>
      <c r="F125" s="137" t="str">
        <f t="shared" si="1"/>
        <v>-</v>
      </c>
    </row>
    <row r="126" spans="1:6" s="3" customFormat="1" ht="89.25" x14ac:dyDescent="0.2">
      <c r="A126" s="138" t="s">
        <v>1296</v>
      </c>
      <c r="B126" s="134" t="s">
        <v>214</v>
      </c>
      <c r="C126" s="135" t="s">
        <v>1568</v>
      </c>
      <c r="D126" s="136">
        <v>1299.24</v>
      </c>
      <c r="E126" s="136">
        <v>2299.2399999999998</v>
      </c>
      <c r="F126" s="137" t="str">
        <f t="shared" si="1"/>
        <v>-</v>
      </c>
    </row>
    <row r="127" spans="1:6" s="3" customFormat="1" x14ac:dyDescent="0.2">
      <c r="A127" s="133" t="s">
        <v>1569</v>
      </c>
      <c r="B127" s="134" t="s">
        <v>214</v>
      </c>
      <c r="C127" s="135" t="s">
        <v>1570</v>
      </c>
      <c r="D127" s="136">
        <v>76360.490000000005</v>
      </c>
      <c r="E127" s="136">
        <v>76360.490000000005</v>
      </c>
      <c r="F127" s="137" t="str">
        <f t="shared" si="1"/>
        <v>-</v>
      </c>
    </row>
    <row r="128" spans="1:6" s="3" customFormat="1" x14ac:dyDescent="0.2">
      <c r="A128" s="133" t="s">
        <v>1571</v>
      </c>
      <c r="B128" s="134" t="s">
        <v>214</v>
      </c>
      <c r="C128" s="135" t="s">
        <v>1572</v>
      </c>
      <c r="D128" s="136">
        <v>76360.490000000005</v>
      </c>
      <c r="E128" s="136">
        <v>76360.490000000005</v>
      </c>
      <c r="F128" s="137" t="str">
        <f t="shared" si="1"/>
        <v>-</v>
      </c>
    </row>
    <row r="129" spans="1:6" s="3" customFormat="1" x14ac:dyDescent="0.2">
      <c r="A129" s="133" t="s">
        <v>1573</v>
      </c>
      <c r="B129" s="134" t="s">
        <v>214</v>
      </c>
      <c r="C129" s="135" t="s">
        <v>1574</v>
      </c>
      <c r="D129" s="136">
        <v>76360.490000000005</v>
      </c>
      <c r="E129" s="136">
        <v>76360.490000000005</v>
      </c>
      <c r="F129" s="137" t="str">
        <f t="shared" si="1"/>
        <v>-</v>
      </c>
    </row>
    <row r="130" spans="1:6" s="3" customFormat="1" x14ac:dyDescent="0.2">
      <c r="A130" s="133" t="s">
        <v>36</v>
      </c>
      <c r="B130" s="134" t="s">
        <v>214</v>
      </c>
      <c r="C130" s="135" t="s">
        <v>1087</v>
      </c>
      <c r="D130" s="136">
        <v>970635280.79999995</v>
      </c>
      <c r="E130" s="136">
        <v>964560588.14999998</v>
      </c>
      <c r="F130" s="137">
        <f t="shared" si="1"/>
        <v>6074692.6499999762</v>
      </c>
    </row>
    <row r="131" spans="1:6" s="3" customFormat="1" ht="25.5" x14ac:dyDescent="0.2">
      <c r="A131" s="133" t="s">
        <v>37</v>
      </c>
      <c r="B131" s="134" t="s">
        <v>214</v>
      </c>
      <c r="C131" s="135" t="s">
        <v>988</v>
      </c>
      <c r="D131" s="136">
        <v>978315084.61000001</v>
      </c>
      <c r="E131" s="136">
        <v>972240391.96000004</v>
      </c>
      <c r="F131" s="137">
        <f t="shared" si="1"/>
        <v>6074692.6499999762</v>
      </c>
    </row>
    <row r="132" spans="1:6" s="3" customFormat="1" x14ac:dyDescent="0.2">
      <c r="A132" s="133" t="s">
        <v>38</v>
      </c>
      <c r="B132" s="134" t="s">
        <v>214</v>
      </c>
      <c r="C132" s="135" t="s">
        <v>323</v>
      </c>
      <c r="D132" s="136">
        <v>458203900</v>
      </c>
      <c r="E132" s="136">
        <v>458203900</v>
      </c>
      <c r="F132" s="137" t="str">
        <f t="shared" si="1"/>
        <v>-</v>
      </c>
    </row>
    <row r="133" spans="1:6" s="3" customFormat="1" x14ac:dyDescent="0.2">
      <c r="A133" s="133" t="s">
        <v>39</v>
      </c>
      <c r="B133" s="134" t="s">
        <v>214</v>
      </c>
      <c r="C133" s="135" t="s">
        <v>324</v>
      </c>
      <c r="D133" s="136">
        <v>203781600</v>
      </c>
      <c r="E133" s="136">
        <v>203781600</v>
      </c>
      <c r="F133" s="137" t="str">
        <f t="shared" si="1"/>
        <v>-</v>
      </c>
    </row>
    <row r="134" spans="1:6" s="3" customFormat="1" ht="25.5" x14ac:dyDescent="0.2">
      <c r="A134" s="133" t="s">
        <v>325</v>
      </c>
      <c r="B134" s="134" t="s">
        <v>214</v>
      </c>
      <c r="C134" s="135" t="s">
        <v>326</v>
      </c>
      <c r="D134" s="136">
        <v>203781600</v>
      </c>
      <c r="E134" s="136">
        <v>203781600</v>
      </c>
      <c r="F134" s="137" t="str">
        <f t="shared" si="1"/>
        <v>-</v>
      </c>
    </row>
    <row r="135" spans="1:6" s="3" customFormat="1" ht="25.5" x14ac:dyDescent="0.2">
      <c r="A135" s="133" t="s">
        <v>40</v>
      </c>
      <c r="B135" s="134" t="s">
        <v>214</v>
      </c>
      <c r="C135" s="135" t="s">
        <v>327</v>
      </c>
      <c r="D135" s="136">
        <v>183033100</v>
      </c>
      <c r="E135" s="136">
        <v>183033100</v>
      </c>
      <c r="F135" s="137" t="str">
        <f t="shared" si="1"/>
        <v>-</v>
      </c>
    </row>
    <row r="136" spans="1:6" s="3" customFormat="1" ht="25.5" x14ac:dyDescent="0.2">
      <c r="A136" s="133" t="s">
        <v>41</v>
      </c>
      <c r="B136" s="134" t="s">
        <v>214</v>
      </c>
      <c r="C136" s="135" t="s">
        <v>328</v>
      </c>
      <c r="D136" s="136">
        <v>183033100</v>
      </c>
      <c r="E136" s="136">
        <v>183033100</v>
      </c>
      <c r="F136" s="137" t="str">
        <f t="shared" si="1"/>
        <v>-</v>
      </c>
    </row>
    <row r="137" spans="1:6" s="3" customFormat="1" x14ac:dyDescent="0.2">
      <c r="A137" s="133" t="s">
        <v>251</v>
      </c>
      <c r="B137" s="134" t="s">
        <v>214</v>
      </c>
      <c r="C137" s="135" t="s">
        <v>329</v>
      </c>
      <c r="D137" s="136">
        <v>71389200</v>
      </c>
      <c r="E137" s="136">
        <v>71389200</v>
      </c>
      <c r="F137" s="137" t="str">
        <f t="shared" si="1"/>
        <v>-</v>
      </c>
    </row>
    <row r="138" spans="1:6" s="3" customFormat="1" x14ac:dyDescent="0.2">
      <c r="A138" s="133" t="s">
        <v>252</v>
      </c>
      <c r="B138" s="134" t="s">
        <v>214</v>
      </c>
      <c r="C138" s="135" t="s">
        <v>330</v>
      </c>
      <c r="D138" s="136">
        <v>71389200</v>
      </c>
      <c r="E138" s="136">
        <v>71389200</v>
      </c>
      <c r="F138" s="137" t="str">
        <f t="shared" si="1"/>
        <v>-</v>
      </c>
    </row>
    <row r="139" spans="1:6" s="3" customFormat="1" ht="25.5" customHeight="1" x14ac:dyDescent="0.2">
      <c r="A139" s="133" t="s">
        <v>895</v>
      </c>
      <c r="B139" s="134" t="s">
        <v>214</v>
      </c>
      <c r="C139" s="135" t="s">
        <v>896</v>
      </c>
      <c r="D139" s="136">
        <v>52624800</v>
      </c>
      <c r="E139" s="136">
        <v>52624800</v>
      </c>
      <c r="F139" s="137" t="str">
        <f t="shared" si="1"/>
        <v>-</v>
      </c>
    </row>
    <row r="140" spans="1:6" s="3" customFormat="1" ht="38.25" x14ac:dyDescent="0.2">
      <c r="A140" s="133" t="s">
        <v>897</v>
      </c>
      <c r="B140" s="134" t="s">
        <v>214</v>
      </c>
      <c r="C140" s="135" t="s">
        <v>898</v>
      </c>
      <c r="D140" s="136">
        <v>18764400</v>
      </c>
      <c r="E140" s="136">
        <v>18764400</v>
      </c>
      <c r="F140" s="137" t="str">
        <f t="shared" si="1"/>
        <v>-</v>
      </c>
    </row>
    <row r="141" spans="1:6" s="3" customFormat="1" ht="25.5" x14ac:dyDescent="0.2">
      <c r="A141" s="133" t="s">
        <v>42</v>
      </c>
      <c r="B141" s="134" t="s">
        <v>214</v>
      </c>
      <c r="C141" s="135" t="s">
        <v>989</v>
      </c>
      <c r="D141" s="136">
        <v>122188233.23999999</v>
      </c>
      <c r="E141" s="136">
        <v>117677104.38</v>
      </c>
      <c r="F141" s="137">
        <f t="shared" si="1"/>
        <v>4511128.8599999994</v>
      </c>
    </row>
    <row r="142" spans="1:6" s="3" customFormat="1" ht="76.5" x14ac:dyDescent="0.2">
      <c r="A142" s="138" t="s">
        <v>1297</v>
      </c>
      <c r="B142" s="134" t="s">
        <v>214</v>
      </c>
      <c r="C142" s="135" t="s">
        <v>990</v>
      </c>
      <c r="D142" s="136">
        <v>2100000</v>
      </c>
      <c r="E142" s="136">
        <v>2100000</v>
      </c>
      <c r="F142" s="137" t="str">
        <f t="shared" si="1"/>
        <v>-</v>
      </c>
    </row>
    <row r="143" spans="1:6" s="3" customFormat="1" ht="51" x14ac:dyDescent="0.2">
      <c r="A143" s="133" t="s">
        <v>887</v>
      </c>
      <c r="B143" s="134" t="s">
        <v>214</v>
      </c>
      <c r="C143" s="135" t="s">
        <v>888</v>
      </c>
      <c r="D143" s="136">
        <v>4906500</v>
      </c>
      <c r="E143" s="136">
        <v>4834000</v>
      </c>
      <c r="F143" s="137">
        <f t="shared" si="1"/>
        <v>72500</v>
      </c>
    </row>
    <row r="144" spans="1:6" s="3" customFormat="1" ht="25.5" x14ac:dyDescent="0.2">
      <c r="A144" s="133" t="s">
        <v>991</v>
      </c>
      <c r="B144" s="134" t="s">
        <v>214</v>
      </c>
      <c r="C144" s="135" t="s">
        <v>992</v>
      </c>
      <c r="D144" s="136">
        <v>23215800</v>
      </c>
      <c r="E144" s="136">
        <v>23215800</v>
      </c>
      <c r="F144" s="137" t="str">
        <f t="shared" si="1"/>
        <v>-</v>
      </c>
    </row>
    <row r="145" spans="1:6" s="3" customFormat="1" x14ac:dyDescent="0.2">
      <c r="A145" s="133" t="s">
        <v>925</v>
      </c>
      <c r="B145" s="134" t="s">
        <v>214</v>
      </c>
      <c r="C145" s="135" t="s">
        <v>926</v>
      </c>
      <c r="D145" s="136">
        <v>257100</v>
      </c>
      <c r="E145" s="136">
        <v>257100</v>
      </c>
      <c r="F145" s="137" t="str">
        <f t="shared" si="1"/>
        <v>-</v>
      </c>
    </row>
    <row r="146" spans="1:6" s="3" customFormat="1" ht="25.5" x14ac:dyDescent="0.2">
      <c r="A146" s="133" t="s">
        <v>927</v>
      </c>
      <c r="B146" s="134" t="s">
        <v>214</v>
      </c>
      <c r="C146" s="135" t="s">
        <v>928</v>
      </c>
      <c r="D146" s="136">
        <v>257100</v>
      </c>
      <c r="E146" s="136">
        <v>257100</v>
      </c>
      <c r="F146" s="137" t="str">
        <f t="shared" si="1"/>
        <v>-</v>
      </c>
    </row>
    <row r="147" spans="1:6" s="3" customFormat="1" x14ac:dyDescent="0.2">
      <c r="A147" s="133" t="s">
        <v>43</v>
      </c>
      <c r="B147" s="134" t="s">
        <v>214</v>
      </c>
      <c r="C147" s="135" t="s">
        <v>993</v>
      </c>
      <c r="D147" s="136">
        <v>91708833.239999995</v>
      </c>
      <c r="E147" s="136">
        <v>87270204.379999995</v>
      </c>
      <c r="F147" s="137">
        <f t="shared" ref="F147:F210" si="2">IF(OR(D147="-",IF(E147="-",0,E147)&gt;=IF(D147="-",0,D147)),"-",IF(D147="-",0,D147)-IF(E147="-",0,E147))</f>
        <v>4438628.8599999994</v>
      </c>
    </row>
    <row r="148" spans="1:6" s="3" customFormat="1" x14ac:dyDescent="0.2">
      <c r="A148" s="133" t="s">
        <v>44</v>
      </c>
      <c r="B148" s="134" t="s">
        <v>214</v>
      </c>
      <c r="C148" s="135" t="s">
        <v>994</v>
      </c>
      <c r="D148" s="136">
        <v>91708833.239999995</v>
      </c>
      <c r="E148" s="136">
        <v>87270204.379999995</v>
      </c>
      <c r="F148" s="137">
        <f t="shared" si="2"/>
        <v>4438628.8599999994</v>
      </c>
    </row>
    <row r="149" spans="1:6" s="3" customFormat="1" ht="76.5" x14ac:dyDescent="0.2">
      <c r="A149" s="138" t="s">
        <v>1298</v>
      </c>
      <c r="B149" s="134" t="s">
        <v>214</v>
      </c>
      <c r="C149" s="135" t="s">
        <v>995</v>
      </c>
      <c r="D149" s="136">
        <v>743600</v>
      </c>
      <c r="E149" s="136">
        <v>743600</v>
      </c>
      <c r="F149" s="137" t="str">
        <f t="shared" si="2"/>
        <v>-</v>
      </c>
    </row>
    <row r="150" spans="1:6" s="3" customFormat="1" ht="51" x14ac:dyDescent="0.2">
      <c r="A150" s="133" t="s">
        <v>1299</v>
      </c>
      <c r="B150" s="134" t="s">
        <v>214</v>
      </c>
      <c r="C150" s="135" t="s">
        <v>1300</v>
      </c>
      <c r="D150" s="136">
        <v>140266</v>
      </c>
      <c r="E150" s="136">
        <v>140266</v>
      </c>
      <c r="F150" s="137" t="str">
        <f t="shared" si="2"/>
        <v>-</v>
      </c>
    </row>
    <row r="151" spans="1:6" s="3" customFormat="1" ht="25.5" x14ac:dyDescent="0.2">
      <c r="A151" s="133" t="s">
        <v>929</v>
      </c>
      <c r="B151" s="134" t="s">
        <v>214</v>
      </c>
      <c r="C151" s="135" t="s">
        <v>331</v>
      </c>
      <c r="D151" s="136">
        <v>266900</v>
      </c>
      <c r="E151" s="136">
        <v>266900</v>
      </c>
      <c r="F151" s="137" t="str">
        <f t="shared" si="2"/>
        <v>-</v>
      </c>
    </row>
    <row r="152" spans="1:6" s="3" customFormat="1" ht="38.25" x14ac:dyDescent="0.2">
      <c r="A152" s="133" t="s">
        <v>1560</v>
      </c>
      <c r="B152" s="134" t="s">
        <v>214</v>
      </c>
      <c r="C152" s="135" t="s">
        <v>1561</v>
      </c>
      <c r="D152" s="136">
        <v>2216000</v>
      </c>
      <c r="E152" s="136">
        <v>2216000</v>
      </c>
      <c r="F152" s="137" t="str">
        <f t="shared" si="2"/>
        <v>-</v>
      </c>
    </row>
    <row r="153" spans="1:6" s="3" customFormat="1" ht="89.25" x14ac:dyDescent="0.2">
      <c r="A153" s="138" t="s">
        <v>1301</v>
      </c>
      <c r="B153" s="134" t="s">
        <v>214</v>
      </c>
      <c r="C153" s="135" t="s">
        <v>1302</v>
      </c>
      <c r="D153" s="136">
        <v>250000</v>
      </c>
      <c r="E153" s="136">
        <v>250000</v>
      </c>
      <c r="F153" s="137" t="str">
        <f t="shared" si="2"/>
        <v>-</v>
      </c>
    </row>
    <row r="154" spans="1:6" s="3" customFormat="1" ht="38.25" x14ac:dyDescent="0.2">
      <c r="A154" s="133" t="s">
        <v>930</v>
      </c>
      <c r="B154" s="134" t="s">
        <v>214</v>
      </c>
      <c r="C154" s="135" t="s">
        <v>332</v>
      </c>
      <c r="D154" s="136">
        <v>295400</v>
      </c>
      <c r="E154" s="136">
        <v>295400</v>
      </c>
      <c r="F154" s="137" t="str">
        <f t="shared" si="2"/>
        <v>-</v>
      </c>
    </row>
    <row r="155" spans="1:6" s="3" customFormat="1" ht="38.25" x14ac:dyDescent="0.2">
      <c r="A155" s="133" t="s">
        <v>1240</v>
      </c>
      <c r="B155" s="134" t="s">
        <v>214</v>
      </c>
      <c r="C155" s="135" t="s">
        <v>1241</v>
      </c>
      <c r="D155" s="136">
        <v>233050</v>
      </c>
      <c r="E155" s="136">
        <v>231490</v>
      </c>
      <c r="F155" s="137">
        <f t="shared" si="2"/>
        <v>1560</v>
      </c>
    </row>
    <row r="156" spans="1:6" s="3" customFormat="1" ht="38.25" x14ac:dyDescent="0.2">
      <c r="A156" s="133" t="s">
        <v>1303</v>
      </c>
      <c r="B156" s="134" t="s">
        <v>214</v>
      </c>
      <c r="C156" s="135" t="s">
        <v>1304</v>
      </c>
      <c r="D156" s="136">
        <v>2516432.04</v>
      </c>
      <c r="E156" s="136">
        <v>2516432.04</v>
      </c>
      <c r="F156" s="137" t="str">
        <f t="shared" si="2"/>
        <v>-</v>
      </c>
    </row>
    <row r="157" spans="1:6" s="3" customFormat="1" ht="51" x14ac:dyDescent="0.2">
      <c r="A157" s="133" t="s">
        <v>1088</v>
      </c>
      <c r="B157" s="134" t="s">
        <v>214</v>
      </c>
      <c r="C157" s="135" t="s">
        <v>1089</v>
      </c>
      <c r="D157" s="136">
        <v>70484500</v>
      </c>
      <c r="E157" s="136">
        <v>66677040</v>
      </c>
      <c r="F157" s="137">
        <f t="shared" si="2"/>
        <v>3807460</v>
      </c>
    </row>
    <row r="158" spans="1:6" s="3" customFormat="1" ht="51" x14ac:dyDescent="0.2">
      <c r="A158" s="133" t="s">
        <v>931</v>
      </c>
      <c r="B158" s="134" t="s">
        <v>214</v>
      </c>
      <c r="C158" s="135" t="s">
        <v>333</v>
      </c>
      <c r="D158" s="136">
        <v>2107500</v>
      </c>
      <c r="E158" s="136">
        <v>2107500</v>
      </c>
      <c r="F158" s="137" t="str">
        <f t="shared" si="2"/>
        <v>-</v>
      </c>
    </row>
    <row r="159" spans="1:6" s="3" customFormat="1" ht="38.25" x14ac:dyDescent="0.2">
      <c r="A159" s="133" t="s">
        <v>1562</v>
      </c>
      <c r="B159" s="134" t="s">
        <v>214</v>
      </c>
      <c r="C159" s="135" t="s">
        <v>1563</v>
      </c>
      <c r="D159" s="136">
        <v>625385.19999999995</v>
      </c>
      <c r="E159" s="136">
        <v>625385.19999999995</v>
      </c>
      <c r="F159" s="137" t="str">
        <f t="shared" si="2"/>
        <v>-</v>
      </c>
    </row>
    <row r="160" spans="1:6" s="3" customFormat="1" ht="38.25" x14ac:dyDescent="0.2">
      <c r="A160" s="133" t="s">
        <v>932</v>
      </c>
      <c r="B160" s="134" t="s">
        <v>214</v>
      </c>
      <c r="C160" s="135" t="s">
        <v>933</v>
      </c>
      <c r="D160" s="136">
        <v>941400</v>
      </c>
      <c r="E160" s="136">
        <v>311791.14</v>
      </c>
      <c r="F160" s="137">
        <f t="shared" si="2"/>
        <v>629608.86</v>
      </c>
    </row>
    <row r="161" spans="1:6" s="3" customFormat="1" ht="38.25" x14ac:dyDescent="0.2">
      <c r="A161" s="133" t="s">
        <v>934</v>
      </c>
      <c r="B161" s="134" t="s">
        <v>214</v>
      </c>
      <c r="C161" s="135" t="s">
        <v>935</v>
      </c>
      <c r="D161" s="136">
        <v>2997000</v>
      </c>
      <c r="E161" s="136">
        <v>2997000</v>
      </c>
      <c r="F161" s="137" t="str">
        <f t="shared" si="2"/>
        <v>-</v>
      </c>
    </row>
    <row r="162" spans="1:6" s="3" customFormat="1" ht="51" x14ac:dyDescent="0.2">
      <c r="A162" s="133" t="s">
        <v>1305</v>
      </c>
      <c r="B162" s="134" t="s">
        <v>214</v>
      </c>
      <c r="C162" s="135" t="s">
        <v>1306</v>
      </c>
      <c r="D162" s="136">
        <v>570000</v>
      </c>
      <c r="E162" s="136">
        <v>570000</v>
      </c>
      <c r="F162" s="137" t="str">
        <f t="shared" si="2"/>
        <v>-</v>
      </c>
    </row>
    <row r="163" spans="1:6" s="3" customFormat="1" ht="63.75" x14ac:dyDescent="0.2">
      <c r="A163" s="133" t="s">
        <v>1242</v>
      </c>
      <c r="B163" s="134" t="s">
        <v>214</v>
      </c>
      <c r="C163" s="135" t="s">
        <v>1243</v>
      </c>
      <c r="D163" s="136">
        <v>7321400</v>
      </c>
      <c r="E163" s="136">
        <v>7321400</v>
      </c>
      <c r="F163" s="137" t="str">
        <f t="shared" si="2"/>
        <v>-</v>
      </c>
    </row>
    <row r="164" spans="1:6" s="3" customFormat="1" x14ac:dyDescent="0.2">
      <c r="A164" s="133" t="s">
        <v>45</v>
      </c>
      <c r="B164" s="134" t="s">
        <v>214</v>
      </c>
      <c r="C164" s="135" t="s">
        <v>334</v>
      </c>
      <c r="D164" s="136">
        <v>304248982.31</v>
      </c>
      <c r="E164" s="136">
        <v>302695338.49000001</v>
      </c>
      <c r="F164" s="137">
        <f t="shared" si="2"/>
        <v>1553643.8199999928</v>
      </c>
    </row>
    <row r="165" spans="1:6" s="3" customFormat="1" ht="25.5" x14ac:dyDescent="0.2">
      <c r="A165" s="133" t="s">
        <v>46</v>
      </c>
      <c r="B165" s="134" t="s">
        <v>214</v>
      </c>
      <c r="C165" s="135" t="s">
        <v>335</v>
      </c>
      <c r="D165" s="136">
        <v>302340182.31</v>
      </c>
      <c r="E165" s="136">
        <v>300796371.49000001</v>
      </c>
      <c r="F165" s="137">
        <f t="shared" si="2"/>
        <v>1543810.8199999928</v>
      </c>
    </row>
    <row r="166" spans="1:6" s="3" customFormat="1" ht="25.5" x14ac:dyDescent="0.2">
      <c r="A166" s="133" t="s">
        <v>47</v>
      </c>
      <c r="B166" s="134" t="s">
        <v>214</v>
      </c>
      <c r="C166" s="135" t="s">
        <v>336</v>
      </c>
      <c r="D166" s="136">
        <v>302340182.31</v>
      </c>
      <c r="E166" s="136">
        <v>300796371.49000001</v>
      </c>
      <c r="F166" s="137">
        <f t="shared" si="2"/>
        <v>1543810.8199999928</v>
      </c>
    </row>
    <row r="167" spans="1:6" s="3" customFormat="1" ht="51" x14ac:dyDescent="0.2">
      <c r="A167" s="133" t="s">
        <v>936</v>
      </c>
      <c r="B167" s="134" t="s">
        <v>214</v>
      </c>
      <c r="C167" s="135" t="s">
        <v>337</v>
      </c>
      <c r="D167" s="136">
        <v>896544</v>
      </c>
      <c r="E167" s="136">
        <v>822288.13</v>
      </c>
      <c r="F167" s="137">
        <f t="shared" si="2"/>
        <v>74255.87</v>
      </c>
    </row>
    <row r="168" spans="1:6" s="3" customFormat="1" ht="153" x14ac:dyDescent="0.2">
      <c r="A168" s="138" t="s">
        <v>1307</v>
      </c>
      <c r="B168" s="134" t="s">
        <v>214</v>
      </c>
      <c r="C168" s="135" t="s">
        <v>338</v>
      </c>
      <c r="D168" s="136">
        <v>26522211.5</v>
      </c>
      <c r="E168" s="136">
        <v>26522211.5</v>
      </c>
      <c r="F168" s="137" t="str">
        <f t="shared" si="2"/>
        <v>-</v>
      </c>
    </row>
    <row r="169" spans="1:6" s="3" customFormat="1" ht="165.75" x14ac:dyDescent="0.2">
      <c r="A169" s="138" t="s">
        <v>1308</v>
      </c>
      <c r="B169" s="134" t="s">
        <v>214</v>
      </c>
      <c r="C169" s="135" t="s">
        <v>339</v>
      </c>
      <c r="D169" s="136">
        <v>38731400</v>
      </c>
      <c r="E169" s="136">
        <v>38731400</v>
      </c>
      <c r="F169" s="137" t="str">
        <f t="shared" si="2"/>
        <v>-</v>
      </c>
    </row>
    <row r="170" spans="1:6" s="3" customFormat="1" ht="76.5" x14ac:dyDescent="0.2">
      <c r="A170" s="138" t="s">
        <v>1309</v>
      </c>
      <c r="B170" s="134" t="s">
        <v>214</v>
      </c>
      <c r="C170" s="135" t="s">
        <v>340</v>
      </c>
      <c r="D170" s="136">
        <v>85900</v>
      </c>
      <c r="E170" s="136">
        <v>73610.350000000006</v>
      </c>
      <c r="F170" s="137">
        <f t="shared" si="2"/>
        <v>12289.649999999994</v>
      </c>
    </row>
    <row r="171" spans="1:6" s="3" customFormat="1" ht="63.75" x14ac:dyDescent="0.2">
      <c r="A171" s="138" t="s">
        <v>1310</v>
      </c>
      <c r="B171" s="134" t="s">
        <v>214</v>
      </c>
      <c r="C171" s="135" t="s">
        <v>341</v>
      </c>
      <c r="D171" s="136">
        <v>56100</v>
      </c>
      <c r="E171" s="136">
        <v>3111</v>
      </c>
      <c r="F171" s="137">
        <f t="shared" si="2"/>
        <v>52989</v>
      </c>
    </row>
    <row r="172" spans="1:6" s="3" customFormat="1" ht="51" x14ac:dyDescent="0.2">
      <c r="A172" s="133" t="s">
        <v>937</v>
      </c>
      <c r="B172" s="134" t="s">
        <v>214</v>
      </c>
      <c r="C172" s="135" t="s">
        <v>342</v>
      </c>
      <c r="D172" s="136">
        <v>2713332</v>
      </c>
      <c r="E172" s="136">
        <v>2713332</v>
      </c>
      <c r="F172" s="137" t="str">
        <f t="shared" si="2"/>
        <v>-</v>
      </c>
    </row>
    <row r="173" spans="1:6" s="3" customFormat="1" ht="51" x14ac:dyDescent="0.2">
      <c r="A173" s="133" t="s">
        <v>938</v>
      </c>
      <c r="B173" s="134" t="s">
        <v>214</v>
      </c>
      <c r="C173" s="135" t="s">
        <v>343</v>
      </c>
      <c r="D173" s="136">
        <v>816825</v>
      </c>
      <c r="E173" s="136">
        <v>816327.98</v>
      </c>
      <c r="F173" s="137">
        <f t="shared" si="2"/>
        <v>497.02000000001863</v>
      </c>
    </row>
    <row r="174" spans="1:6" s="3" customFormat="1" ht="63.75" x14ac:dyDescent="0.2">
      <c r="A174" s="133" t="s">
        <v>939</v>
      </c>
      <c r="B174" s="134" t="s">
        <v>214</v>
      </c>
      <c r="C174" s="135" t="s">
        <v>344</v>
      </c>
      <c r="D174" s="136">
        <v>55410</v>
      </c>
      <c r="E174" s="136">
        <v>55410</v>
      </c>
      <c r="F174" s="137" t="str">
        <f t="shared" si="2"/>
        <v>-</v>
      </c>
    </row>
    <row r="175" spans="1:6" s="3" customFormat="1" ht="63.75" x14ac:dyDescent="0.2">
      <c r="A175" s="133" t="s">
        <v>940</v>
      </c>
      <c r="B175" s="134" t="s">
        <v>214</v>
      </c>
      <c r="C175" s="135" t="s">
        <v>345</v>
      </c>
      <c r="D175" s="136">
        <v>2221190</v>
      </c>
      <c r="E175" s="136">
        <v>2221190</v>
      </c>
      <c r="F175" s="137" t="str">
        <f t="shared" si="2"/>
        <v>-</v>
      </c>
    </row>
    <row r="176" spans="1:6" s="3" customFormat="1" ht="102" x14ac:dyDescent="0.2">
      <c r="A176" s="138" t="s">
        <v>1311</v>
      </c>
      <c r="B176" s="134" t="s">
        <v>214</v>
      </c>
      <c r="C176" s="135" t="s">
        <v>346</v>
      </c>
      <c r="D176" s="136">
        <v>96000</v>
      </c>
      <c r="E176" s="136">
        <v>96000</v>
      </c>
      <c r="F176" s="137" t="str">
        <f t="shared" si="2"/>
        <v>-</v>
      </c>
    </row>
    <row r="177" spans="1:6" s="3" customFormat="1" ht="165.75" x14ac:dyDescent="0.2">
      <c r="A177" s="138" t="s">
        <v>1308</v>
      </c>
      <c r="B177" s="134" t="s">
        <v>214</v>
      </c>
      <c r="C177" s="135" t="s">
        <v>347</v>
      </c>
      <c r="D177" s="136">
        <v>148415704.44999999</v>
      </c>
      <c r="E177" s="136">
        <v>148415704.44999999</v>
      </c>
      <c r="F177" s="137" t="str">
        <f t="shared" si="2"/>
        <v>-</v>
      </c>
    </row>
    <row r="178" spans="1:6" s="3" customFormat="1" ht="76.5" x14ac:dyDescent="0.2">
      <c r="A178" s="138" t="s">
        <v>1312</v>
      </c>
      <c r="B178" s="134" t="s">
        <v>214</v>
      </c>
      <c r="C178" s="135" t="s">
        <v>348</v>
      </c>
      <c r="D178" s="136">
        <v>5927100</v>
      </c>
      <c r="E178" s="136">
        <v>5927100</v>
      </c>
      <c r="F178" s="137" t="str">
        <f t="shared" si="2"/>
        <v>-</v>
      </c>
    </row>
    <row r="179" spans="1:6" s="3" customFormat="1" ht="51" x14ac:dyDescent="0.2">
      <c r="A179" s="133" t="s">
        <v>941</v>
      </c>
      <c r="B179" s="134" t="s">
        <v>214</v>
      </c>
      <c r="C179" s="135" t="s">
        <v>349</v>
      </c>
      <c r="D179" s="136">
        <v>11111500</v>
      </c>
      <c r="E179" s="136">
        <v>9791256.5199999996</v>
      </c>
      <c r="F179" s="137">
        <f t="shared" si="2"/>
        <v>1320243.4800000004</v>
      </c>
    </row>
    <row r="180" spans="1:6" s="3" customFormat="1" ht="63.75" x14ac:dyDescent="0.2">
      <c r="A180" s="138" t="s">
        <v>1313</v>
      </c>
      <c r="B180" s="134" t="s">
        <v>214</v>
      </c>
      <c r="C180" s="135" t="s">
        <v>996</v>
      </c>
      <c r="D180" s="136">
        <v>7881921.3600000003</v>
      </c>
      <c r="E180" s="136">
        <v>7881921.3600000003</v>
      </c>
      <c r="F180" s="137" t="str">
        <f t="shared" si="2"/>
        <v>-</v>
      </c>
    </row>
    <row r="181" spans="1:6" s="3" customFormat="1" ht="153" x14ac:dyDescent="0.2">
      <c r="A181" s="138" t="s">
        <v>1314</v>
      </c>
      <c r="B181" s="134" t="s">
        <v>214</v>
      </c>
      <c r="C181" s="135" t="s">
        <v>350</v>
      </c>
      <c r="D181" s="136">
        <v>34182100</v>
      </c>
      <c r="E181" s="136">
        <v>34182100</v>
      </c>
      <c r="F181" s="137" t="str">
        <f t="shared" si="2"/>
        <v>-</v>
      </c>
    </row>
    <row r="182" spans="1:6" s="3" customFormat="1" ht="51" x14ac:dyDescent="0.2">
      <c r="A182" s="133" t="s">
        <v>942</v>
      </c>
      <c r="B182" s="134" t="s">
        <v>214</v>
      </c>
      <c r="C182" s="135" t="s">
        <v>351</v>
      </c>
      <c r="D182" s="136">
        <v>19006300</v>
      </c>
      <c r="E182" s="136">
        <v>19006300</v>
      </c>
      <c r="F182" s="137" t="str">
        <f t="shared" si="2"/>
        <v>-</v>
      </c>
    </row>
    <row r="183" spans="1:6" s="3" customFormat="1" ht="63.75" x14ac:dyDescent="0.2">
      <c r="A183" s="138" t="s">
        <v>1315</v>
      </c>
      <c r="B183" s="134" t="s">
        <v>214</v>
      </c>
      <c r="C183" s="135" t="s">
        <v>352</v>
      </c>
      <c r="D183" s="136">
        <v>891244</v>
      </c>
      <c r="E183" s="136">
        <v>807708.2</v>
      </c>
      <c r="F183" s="137">
        <f t="shared" si="2"/>
        <v>83535.800000000047</v>
      </c>
    </row>
    <row r="184" spans="1:6" s="3" customFormat="1" ht="38.25" x14ac:dyDescent="0.2">
      <c r="A184" s="133" t="s">
        <v>943</v>
      </c>
      <c r="B184" s="134" t="s">
        <v>214</v>
      </c>
      <c r="C184" s="135" t="s">
        <v>353</v>
      </c>
      <c r="D184" s="136">
        <v>2719200</v>
      </c>
      <c r="E184" s="136">
        <v>2719200</v>
      </c>
      <c r="F184" s="137" t="str">
        <f t="shared" si="2"/>
        <v>-</v>
      </c>
    </row>
    <row r="185" spans="1:6" s="3" customFormat="1" ht="102" x14ac:dyDescent="0.2">
      <c r="A185" s="138" t="s">
        <v>1316</v>
      </c>
      <c r="B185" s="134" t="s">
        <v>214</v>
      </c>
      <c r="C185" s="135" t="s">
        <v>944</v>
      </c>
      <c r="D185" s="136">
        <v>10200</v>
      </c>
      <c r="E185" s="136">
        <v>10200</v>
      </c>
      <c r="F185" s="137" t="str">
        <f t="shared" si="2"/>
        <v>-</v>
      </c>
    </row>
    <row r="186" spans="1:6" s="3" customFormat="1" ht="51" x14ac:dyDescent="0.2">
      <c r="A186" s="133" t="s">
        <v>48</v>
      </c>
      <c r="B186" s="134" t="s">
        <v>214</v>
      </c>
      <c r="C186" s="135" t="s">
        <v>354</v>
      </c>
      <c r="D186" s="136">
        <v>740000</v>
      </c>
      <c r="E186" s="136">
        <v>740000</v>
      </c>
      <c r="F186" s="137" t="str">
        <f t="shared" si="2"/>
        <v>-</v>
      </c>
    </row>
    <row r="187" spans="1:6" s="3" customFormat="1" ht="63.75" x14ac:dyDescent="0.2">
      <c r="A187" s="133" t="s">
        <v>49</v>
      </c>
      <c r="B187" s="134" t="s">
        <v>214</v>
      </c>
      <c r="C187" s="135" t="s">
        <v>355</v>
      </c>
      <c r="D187" s="136">
        <v>740000</v>
      </c>
      <c r="E187" s="136">
        <v>740000</v>
      </c>
      <c r="F187" s="137" t="str">
        <f t="shared" si="2"/>
        <v>-</v>
      </c>
    </row>
    <row r="188" spans="1:6" s="3" customFormat="1" ht="25.5" x14ac:dyDescent="0.2">
      <c r="A188" s="133" t="s">
        <v>50</v>
      </c>
      <c r="B188" s="134" t="s">
        <v>214</v>
      </c>
      <c r="C188" s="135" t="s">
        <v>356</v>
      </c>
      <c r="D188" s="136">
        <v>1168800</v>
      </c>
      <c r="E188" s="136">
        <v>1158967</v>
      </c>
      <c r="F188" s="137">
        <f t="shared" si="2"/>
        <v>9833</v>
      </c>
    </row>
    <row r="189" spans="1:6" s="3" customFormat="1" ht="38.25" x14ac:dyDescent="0.2">
      <c r="A189" s="133" t="s">
        <v>997</v>
      </c>
      <c r="B189" s="134" t="s">
        <v>214</v>
      </c>
      <c r="C189" s="135" t="s">
        <v>357</v>
      </c>
      <c r="D189" s="136">
        <v>1168800</v>
      </c>
      <c r="E189" s="136">
        <v>1158967</v>
      </c>
      <c r="F189" s="137">
        <f t="shared" si="2"/>
        <v>9833</v>
      </c>
    </row>
    <row r="190" spans="1:6" s="3" customFormat="1" x14ac:dyDescent="0.2">
      <c r="A190" s="133" t="s">
        <v>51</v>
      </c>
      <c r="B190" s="134" t="s">
        <v>214</v>
      </c>
      <c r="C190" s="135" t="s">
        <v>358</v>
      </c>
      <c r="D190" s="136">
        <v>93673969.060000002</v>
      </c>
      <c r="E190" s="136">
        <v>93664049.090000004</v>
      </c>
      <c r="F190" s="137">
        <f t="shared" si="2"/>
        <v>9919.9699999988079</v>
      </c>
    </row>
    <row r="191" spans="1:6" s="3" customFormat="1" ht="51" x14ac:dyDescent="0.2">
      <c r="A191" s="133" t="s">
        <v>52</v>
      </c>
      <c r="B191" s="134" t="s">
        <v>214</v>
      </c>
      <c r="C191" s="135" t="s">
        <v>359</v>
      </c>
      <c r="D191" s="136">
        <v>51776937.200000003</v>
      </c>
      <c r="E191" s="136">
        <v>51776937.200000003</v>
      </c>
      <c r="F191" s="137" t="str">
        <f t="shared" si="2"/>
        <v>-</v>
      </c>
    </row>
    <row r="192" spans="1:6" s="3" customFormat="1" ht="51" x14ac:dyDescent="0.2">
      <c r="A192" s="133" t="s">
        <v>53</v>
      </c>
      <c r="B192" s="134" t="s">
        <v>214</v>
      </c>
      <c r="C192" s="135" t="s">
        <v>360</v>
      </c>
      <c r="D192" s="136">
        <v>51776937.200000003</v>
      </c>
      <c r="E192" s="136">
        <v>51776937.200000003</v>
      </c>
      <c r="F192" s="137" t="str">
        <f t="shared" si="2"/>
        <v>-</v>
      </c>
    </row>
    <row r="193" spans="1:6" s="3" customFormat="1" ht="76.5" x14ac:dyDescent="0.2">
      <c r="A193" s="138" t="s">
        <v>1317</v>
      </c>
      <c r="B193" s="134" t="s">
        <v>214</v>
      </c>
      <c r="C193" s="135" t="s">
        <v>361</v>
      </c>
      <c r="D193" s="136">
        <v>2940200</v>
      </c>
      <c r="E193" s="136">
        <v>2940200</v>
      </c>
      <c r="F193" s="137" t="str">
        <f t="shared" si="2"/>
        <v>-</v>
      </c>
    </row>
    <row r="194" spans="1:6" s="3" customFormat="1" ht="76.5" x14ac:dyDescent="0.2">
      <c r="A194" s="138" t="s">
        <v>1318</v>
      </c>
      <c r="B194" s="134" t="s">
        <v>214</v>
      </c>
      <c r="C194" s="135" t="s">
        <v>362</v>
      </c>
      <c r="D194" s="136">
        <v>4464500</v>
      </c>
      <c r="E194" s="136">
        <v>4464500</v>
      </c>
      <c r="F194" s="137" t="str">
        <f t="shared" si="2"/>
        <v>-</v>
      </c>
    </row>
    <row r="195" spans="1:6" s="3" customFormat="1" ht="76.5" x14ac:dyDescent="0.2">
      <c r="A195" s="138" t="s">
        <v>1319</v>
      </c>
      <c r="B195" s="134" t="s">
        <v>214</v>
      </c>
      <c r="C195" s="135" t="s">
        <v>363</v>
      </c>
      <c r="D195" s="136">
        <v>2246600</v>
      </c>
      <c r="E195" s="136">
        <v>2246600</v>
      </c>
      <c r="F195" s="137" t="str">
        <f t="shared" si="2"/>
        <v>-</v>
      </c>
    </row>
    <row r="196" spans="1:6" s="3" customFormat="1" ht="76.5" x14ac:dyDescent="0.2">
      <c r="A196" s="138" t="s">
        <v>1320</v>
      </c>
      <c r="B196" s="134" t="s">
        <v>214</v>
      </c>
      <c r="C196" s="135" t="s">
        <v>364</v>
      </c>
      <c r="D196" s="136">
        <v>1522920</v>
      </c>
      <c r="E196" s="136">
        <v>1522920</v>
      </c>
      <c r="F196" s="137" t="str">
        <f t="shared" si="2"/>
        <v>-</v>
      </c>
    </row>
    <row r="197" spans="1:6" s="3" customFormat="1" ht="76.5" x14ac:dyDescent="0.2">
      <c r="A197" s="138" t="s">
        <v>1321</v>
      </c>
      <c r="B197" s="134" t="s">
        <v>214</v>
      </c>
      <c r="C197" s="135" t="s">
        <v>365</v>
      </c>
      <c r="D197" s="136">
        <v>300310</v>
      </c>
      <c r="E197" s="136">
        <v>300310</v>
      </c>
      <c r="F197" s="137" t="str">
        <f t="shared" si="2"/>
        <v>-</v>
      </c>
    </row>
    <row r="198" spans="1:6" s="3" customFormat="1" ht="76.5" x14ac:dyDescent="0.2">
      <c r="A198" s="138" t="s">
        <v>1322</v>
      </c>
      <c r="B198" s="134" t="s">
        <v>214</v>
      </c>
      <c r="C198" s="135" t="s">
        <v>366</v>
      </c>
      <c r="D198" s="136">
        <v>17868600</v>
      </c>
      <c r="E198" s="136">
        <v>17868600</v>
      </c>
      <c r="F198" s="137" t="str">
        <f t="shared" si="2"/>
        <v>-</v>
      </c>
    </row>
    <row r="199" spans="1:6" s="3" customFormat="1" ht="76.5" x14ac:dyDescent="0.2">
      <c r="A199" s="138" t="s">
        <v>1323</v>
      </c>
      <c r="B199" s="134" t="s">
        <v>214</v>
      </c>
      <c r="C199" s="135" t="s">
        <v>367</v>
      </c>
      <c r="D199" s="136">
        <v>2413730</v>
      </c>
      <c r="E199" s="136">
        <v>2413730</v>
      </c>
      <c r="F199" s="137" t="str">
        <f t="shared" si="2"/>
        <v>-</v>
      </c>
    </row>
    <row r="200" spans="1:6" s="3" customFormat="1" ht="76.5" x14ac:dyDescent="0.2">
      <c r="A200" s="138" t="s">
        <v>1324</v>
      </c>
      <c r="B200" s="134" t="s">
        <v>214</v>
      </c>
      <c r="C200" s="135" t="s">
        <v>368</v>
      </c>
      <c r="D200" s="136">
        <v>4506630</v>
      </c>
      <c r="E200" s="136">
        <v>4506630</v>
      </c>
      <c r="F200" s="137" t="str">
        <f t="shared" si="2"/>
        <v>-</v>
      </c>
    </row>
    <row r="201" spans="1:6" s="3" customFormat="1" ht="76.5" x14ac:dyDescent="0.2">
      <c r="A201" s="138" t="s">
        <v>1325</v>
      </c>
      <c r="B201" s="134" t="s">
        <v>214</v>
      </c>
      <c r="C201" s="135" t="s">
        <v>369</v>
      </c>
      <c r="D201" s="136">
        <v>1463115</v>
      </c>
      <c r="E201" s="136">
        <v>1463115</v>
      </c>
      <c r="F201" s="137" t="str">
        <f t="shared" si="2"/>
        <v>-</v>
      </c>
    </row>
    <row r="202" spans="1:6" s="3" customFormat="1" ht="76.5" x14ac:dyDescent="0.2">
      <c r="A202" s="138" t="s">
        <v>1326</v>
      </c>
      <c r="B202" s="134" t="s">
        <v>214</v>
      </c>
      <c r="C202" s="135" t="s">
        <v>370</v>
      </c>
      <c r="D202" s="136">
        <v>2665330</v>
      </c>
      <c r="E202" s="136">
        <v>2665330</v>
      </c>
      <c r="F202" s="137" t="str">
        <f t="shared" si="2"/>
        <v>-</v>
      </c>
    </row>
    <row r="203" spans="1:6" s="3" customFormat="1" ht="76.5" x14ac:dyDescent="0.2">
      <c r="A203" s="138" t="s">
        <v>1327</v>
      </c>
      <c r="B203" s="134" t="s">
        <v>214</v>
      </c>
      <c r="C203" s="135" t="s">
        <v>371</v>
      </c>
      <c r="D203" s="136">
        <v>5913432</v>
      </c>
      <c r="E203" s="136">
        <v>5913432</v>
      </c>
      <c r="F203" s="137" t="str">
        <f t="shared" si="2"/>
        <v>-</v>
      </c>
    </row>
    <row r="204" spans="1:6" s="3" customFormat="1" ht="76.5" x14ac:dyDescent="0.2">
      <c r="A204" s="138" t="s">
        <v>1328</v>
      </c>
      <c r="B204" s="134" t="s">
        <v>214</v>
      </c>
      <c r="C204" s="135" t="s">
        <v>372</v>
      </c>
      <c r="D204" s="136">
        <v>1649300</v>
      </c>
      <c r="E204" s="136">
        <v>1649300</v>
      </c>
      <c r="F204" s="137" t="str">
        <f t="shared" si="2"/>
        <v>-</v>
      </c>
    </row>
    <row r="205" spans="1:6" s="3" customFormat="1" ht="76.5" x14ac:dyDescent="0.2">
      <c r="A205" s="138" t="s">
        <v>1329</v>
      </c>
      <c r="B205" s="134" t="s">
        <v>214</v>
      </c>
      <c r="C205" s="135" t="s">
        <v>373</v>
      </c>
      <c r="D205" s="136">
        <v>26404</v>
      </c>
      <c r="E205" s="136">
        <v>26404</v>
      </c>
      <c r="F205" s="137" t="str">
        <f t="shared" si="2"/>
        <v>-</v>
      </c>
    </row>
    <row r="206" spans="1:6" s="3" customFormat="1" ht="76.5" x14ac:dyDescent="0.2">
      <c r="A206" s="138" t="s">
        <v>1330</v>
      </c>
      <c r="B206" s="134" t="s">
        <v>214</v>
      </c>
      <c r="C206" s="135" t="s">
        <v>374</v>
      </c>
      <c r="D206" s="136">
        <v>26404</v>
      </c>
      <c r="E206" s="136">
        <v>26404</v>
      </c>
      <c r="F206" s="137" t="str">
        <f t="shared" si="2"/>
        <v>-</v>
      </c>
    </row>
    <row r="207" spans="1:6" s="3" customFormat="1" ht="76.5" x14ac:dyDescent="0.2">
      <c r="A207" s="138" t="s">
        <v>1331</v>
      </c>
      <c r="B207" s="134" t="s">
        <v>214</v>
      </c>
      <c r="C207" s="135" t="s">
        <v>375</v>
      </c>
      <c r="D207" s="136">
        <v>26404</v>
      </c>
      <c r="E207" s="136">
        <v>26404</v>
      </c>
      <c r="F207" s="137" t="str">
        <f t="shared" si="2"/>
        <v>-</v>
      </c>
    </row>
    <row r="208" spans="1:6" s="3" customFormat="1" ht="76.5" x14ac:dyDescent="0.2">
      <c r="A208" s="138" t="s">
        <v>1332</v>
      </c>
      <c r="B208" s="134" t="s">
        <v>214</v>
      </c>
      <c r="C208" s="135" t="s">
        <v>376</v>
      </c>
      <c r="D208" s="136">
        <v>26404</v>
      </c>
      <c r="E208" s="136">
        <v>26404</v>
      </c>
      <c r="F208" s="137" t="str">
        <f t="shared" si="2"/>
        <v>-</v>
      </c>
    </row>
    <row r="209" spans="1:6" s="3" customFormat="1" ht="76.5" x14ac:dyDescent="0.2">
      <c r="A209" s="138" t="s">
        <v>1333</v>
      </c>
      <c r="B209" s="134" t="s">
        <v>214</v>
      </c>
      <c r="C209" s="135" t="s">
        <v>377</v>
      </c>
      <c r="D209" s="136">
        <v>26404</v>
      </c>
      <c r="E209" s="136">
        <v>26404</v>
      </c>
      <c r="F209" s="137" t="str">
        <f t="shared" si="2"/>
        <v>-</v>
      </c>
    </row>
    <row r="210" spans="1:6" s="3" customFormat="1" ht="76.5" x14ac:dyDescent="0.2">
      <c r="A210" s="138" t="s">
        <v>1334</v>
      </c>
      <c r="B210" s="134" t="s">
        <v>214</v>
      </c>
      <c r="C210" s="135" t="s">
        <v>378</v>
      </c>
      <c r="D210" s="136">
        <v>26404</v>
      </c>
      <c r="E210" s="136">
        <v>26404</v>
      </c>
      <c r="F210" s="137" t="str">
        <f t="shared" si="2"/>
        <v>-</v>
      </c>
    </row>
    <row r="211" spans="1:6" s="3" customFormat="1" ht="76.5" x14ac:dyDescent="0.2">
      <c r="A211" s="138" t="s">
        <v>1335</v>
      </c>
      <c r="B211" s="134" t="s">
        <v>214</v>
      </c>
      <c r="C211" s="135" t="s">
        <v>379</v>
      </c>
      <c r="D211" s="136">
        <v>26404</v>
      </c>
      <c r="E211" s="136">
        <v>26404</v>
      </c>
      <c r="F211" s="137" t="str">
        <f t="shared" ref="F211:F254" si="3">IF(OR(D211="-",IF(E211="-",0,E211)&gt;=IF(D211="-",0,D211)),"-",IF(D211="-",0,D211)-IF(E211="-",0,E211))</f>
        <v>-</v>
      </c>
    </row>
    <row r="212" spans="1:6" s="3" customFormat="1" ht="76.5" x14ac:dyDescent="0.2">
      <c r="A212" s="138" t="s">
        <v>1336</v>
      </c>
      <c r="B212" s="134" t="s">
        <v>214</v>
      </c>
      <c r="C212" s="135" t="s">
        <v>380</v>
      </c>
      <c r="D212" s="136">
        <v>26404</v>
      </c>
      <c r="E212" s="136">
        <v>26404</v>
      </c>
      <c r="F212" s="137" t="str">
        <f t="shared" si="3"/>
        <v>-</v>
      </c>
    </row>
    <row r="213" spans="1:6" s="3" customFormat="1" ht="102" x14ac:dyDescent="0.2">
      <c r="A213" s="138" t="s">
        <v>1337</v>
      </c>
      <c r="B213" s="134" t="s">
        <v>214</v>
      </c>
      <c r="C213" s="135" t="s">
        <v>381</v>
      </c>
      <c r="D213" s="136">
        <v>745834.59</v>
      </c>
      <c r="E213" s="136">
        <v>745834.59</v>
      </c>
      <c r="F213" s="137" t="str">
        <f t="shared" si="3"/>
        <v>-</v>
      </c>
    </row>
    <row r="214" spans="1:6" s="3" customFormat="1" ht="89.25" x14ac:dyDescent="0.2">
      <c r="A214" s="138" t="s">
        <v>1338</v>
      </c>
      <c r="B214" s="134" t="s">
        <v>214</v>
      </c>
      <c r="C214" s="135" t="s">
        <v>382</v>
      </c>
      <c r="D214" s="136">
        <v>112351.18</v>
      </c>
      <c r="E214" s="136">
        <v>112351.18</v>
      </c>
      <c r="F214" s="137" t="str">
        <f t="shared" si="3"/>
        <v>-</v>
      </c>
    </row>
    <row r="215" spans="1:6" s="3" customFormat="1" ht="89.25" x14ac:dyDescent="0.2">
      <c r="A215" s="138" t="s">
        <v>1339</v>
      </c>
      <c r="B215" s="134" t="s">
        <v>214</v>
      </c>
      <c r="C215" s="135" t="s">
        <v>383</v>
      </c>
      <c r="D215" s="136">
        <v>63000</v>
      </c>
      <c r="E215" s="136">
        <v>63000</v>
      </c>
      <c r="F215" s="137" t="str">
        <f t="shared" si="3"/>
        <v>-</v>
      </c>
    </row>
    <row r="216" spans="1:6" s="3" customFormat="1" ht="89.25" x14ac:dyDescent="0.2">
      <c r="A216" s="138" t="s">
        <v>1340</v>
      </c>
      <c r="B216" s="134" t="s">
        <v>214</v>
      </c>
      <c r="C216" s="135" t="s">
        <v>384</v>
      </c>
      <c r="D216" s="136">
        <v>92056.84</v>
      </c>
      <c r="E216" s="136">
        <v>92056.84</v>
      </c>
      <c r="F216" s="137" t="str">
        <f t="shared" si="3"/>
        <v>-</v>
      </c>
    </row>
    <row r="217" spans="1:6" s="3" customFormat="1" ht="89.25" x14ac:dyDescent="0.2">
      <c r="A217" s="138" t="s">
        <v>1341</v>
      </c>
      <c r="B217" s="134" t="s">
        <v>214</v>
      </c>
      <c r="C217" s="135" t="s">
        <v>385</v>
      </c>
      <c r="D217" s="136">
        <v>122075.82</v>
      </c>
      <c r="E217" s="136">
        <v>122075.82</v>
      </c>
      <c r="F217" s="137" t="str">
        <f t="shared" si="3"/>
        <v>-</v>
      </c>
    </row>
    <row r="218" spans="1:6" s="3" customFormat="1" ht="89.25" x14ac:dyDescent="0.2">
      <c r="A218" s="138" t="s">
        <v>1342</v>
      </c>
      <c r="B218" s="134" t="s">
        <v>214</v>
      </c>
      <c r="C218" s="135" t="s">
        <v>386</v>
      </c>
      <c r="D218" s="136">
        <v>121612.9</v>
      </c>
      <c r="E218" s="136">
        <v>121612.9</v>
      </c>
      <c r="F218" s="137" t="str">
        <f t="shared" si="3"/>
        <v>-</v>
      </c>
    </row>
    <row r="219" spans="1:6" s="3" customFormat="1" ht="89.25" x14ac:dyDescent="0.2">
      <c r="A219" s="138" t="s">
        <v>1343</v>
      </c>
      <c r="B219" s="134" t="s">
        <v>214</v>
      </c>
      <c r="C219" s="135" t="s">
        <v>387</v>
      </c>
      <c r="D219" s="136">
        <v>68000</v>
      </c>
      <c r="E219" s="136">
        <v>68000</v>
      </c>
      <c r="F219" s="137" t="str">
        <f t="shared" si="3"/>
        <v>-</v>
      </c>
    </row>
    <row r="220" spans="1:6" s="3" customFormat="1" ht="89.25" x14ac:dyDescent="0.2">
      <c r="A220" s="138" t="s">
        <v>1344</v>
      </c>
      <c r="B220" s="134" t="s">
        <v>214</v>
      </c>
      <c r="C220" s="135" t="s">
        <v>388</v>
      </c>
      <c r="D220" s="136">
        <v>52233.2</v>
      </c>
      <c r="E220" s="136">
        <v>52233.2</v>
      </c>
      <c r="F220" s="137" t="str">
        <f t="shared" si="3"/>
        <v>-</v>
      </c>
    </row>
    <row r="221" spans="1:6" s="3" customFormat="1" ht="89.25" x14ac:dyDescent="0.2">
      <c r="A221" s="138" t="s">
        <v>1345</v>
      </c>
      <c r="B221" s="134" t="s">
        <v>214</v>
      </c>
      <c r="C221" s="135" t="s">
        <v>389</v>
      </c>
      <c r="D221" s="136">
        <v>138639.18</v>
      </c>
      <c r="E221" s="136">
        <v>138639.18</v>
      </c>
      <c r="F221" s="137" t="str">
        <f t="shared" si="3"/>
        <v>-</v>
      </c>
    </row>
    <row r="222" spans="1:6" s="3" customFormat="1" ht="89.25" x14ac:dyDescent="0.2">
      <c r="A222" s="138" t="s">
        <v>1346</v>
      </c>
      <c r="B222" s="134" t="s">
        <v>214</v>
      </c>
      <c r="C222" s="135" t="s">
        <v>390</v>
      </c>
      <c r="D222" s="136">
        <v>123225.23</v>
      </c>
      <c r="E222" s="136">
        <v>123225.23</v>
      </c>
      <c r="F222" s="137" t="str">
        <f t="shared" si="3"/>
        <v>-</v>
      </c>
    </row>
    <row r="223" spans="1:6" s="3" customFormat="1" ht="89.25" x14ac:dyDescent="0.2">
      <c r="A223" s="138" t="s">
        <v>1347</v>
      </c>
      <c r="B223" s="134" t="s">
        <v>214</v>
      </c>
      <c r="C223" s="135" t="s">
        <v>391</v>
      </c>
      <c r="D223" s="136">
        <v>98038.65</v>
      </c>
      <c r="E223" s="136">
        <v>98038.65</v>
      </c>
      <c r="F223" s="137" t="str">
        <f t="shared" si="3"/>
        <v>-</v>
      </c>
    </row>
    <row r="224" spans="1:6" s="3" customFormat="1" ht="76.5" x14ac:dyDescent="0.2">
      <c r="A224" s="138" t="s">
        <v>1348</v>
      </c>
      <c r="B224" s="134" t="s">
        <v>214</v>
      </c>
      <c r="C224" s="135" t="s">
        <v>392</v>
      </c>
      <c r="D224" s="136">
        <v>374365.31</v>
      </c>
      <c r="E224" s="136">
        <v>374365.31</v>
      </c>
      <c r="F224" s="137" t="str">
        <f t="shared" si="3"/>
        <v>-</v>
      </c>
    </row>
    <row r="225" spans="1:6" s="3" customFormat="1" ht="38.25" customHeight="1" x14ac:dyDescent="0.2">
      <c r="A225" s="138" t="s">
        <v>1349</v>
      </c>
      <c r="B225" s="134" t="s">
        <v>214</v>
      </c>
      <c r="C225" s="135" t="s">
        <v>393</v>
      </c>
      <c r="D225" s="136">
        <v>374365.3</v>
      </c>
      <c r="E225" s="136">
        <v>374365.3</v>
      </c>
      <c r="F225" s="137" t="str">
        <f t="shared" si="3"/>
        <v>-</v>
      </c>
    </row>
    <row r="226" spans="1:6" s="3" customFormat="1" ht="76.5" x14ac:dyDescent="0.2">
      <c r="A226" s="138" t="s">
        <v>1350</v>
      </c>
      <c r="B226" s="134" t="s">
        <v>214</v>
      </c>
      <c r="C226" s="135" t="s">
        <v>394</v>
      </c>
      <c r="D226" s="136">
        <v>993220</v>
      </c>
      <c r="E226" s="136">
        <v>993220</v>
      </c>
      <c r="F226" s="137" t="str">
        <f t="shared" si="3"/>
        <v>-</v>
      </c>
    </row>
    <row r="227" spans="1:6" s="3" customFormat="1" ht="76.5" x14ac:dyDescent="0.2">
      <c r="A227" s="138" t="s">
        <v>1351</v>
      </c>
      <c r="B227" s="134" t="s">
        <v>214</v>
      </c>
      <c r="C227" s="135" t="s">
        <v>945</v>
      </c>
      <c r="D227" s="136">
        <v>26404</v>
      </c>
      <c r="E227" s="136">
        <v>26404</v>
      </c>
      <c r="F227" s="137" t="str">
        <f t="shared" si="3"/>
        <v>-</v>
      </c>
    </row>
    <row r="228" spans="1:6" s="3" customFormat="1" ht="63.75" x14ac:dyDescent="0.2">
      <c r="A228" s="138" t="s">
        <v>1352</v>
      </c>
      <c r="B228" s="134" t="s">
        <v>214</v>
      </c>
      <c r="C228" s="135" t="s">
        <v>946</v>
      </c>
      <c r="D228" s="136">
        <v>26404</v>
      </c>
      <c r="E228" s="136">
        <v>26404</v>
      </c>
      <c r="F228" s="137" t="str">
        <f t="shared" si="3"/>
        <v>-</v>
      </c>
    </row>
    <row r="229" spans="1:6" s="3" customFormat="1" ht="76.5" x14ac:dyDescent="0.2">
      <c r="A229" s="138" t="s">
        <v>1353</v>
      </c>
      <c r="B229" s="134" t="s">
        <v>214</v>
      </c>
      <c r="C229" s="135" t="s">
        <v>947</v>
      </c>
      <c r="D229" s="136">
        <v>26404</v>
      </c>
      <c r="E229" s="136">
        <v>26404</v>
      </c>
      <c r="F229" s="137" t="str">
        <f t="shared" si="3"/>
        <v>-</v>
      </c>
    </row>
    <row r="230" spans="1:6" s="3" customFormat="1" ht="76.5" x14ac:dyDescent="0.2">
      <c r="A230" s="138" t="s">
        <v>1354</v>
      </c>
      <c r="B230" s="134" t="s">
        <v>214</v>
      </c>
      <c r="C230" s="135" t="s">
        <v>948</v>
      </c>
      <c r="D230" s="136">
        <v>26404</v>
      </c>
      <c r="E230" s="136">
        <v>26404</v>
      </c>
      <c r="F230" s="137" t="str">
        <f t="shared" si="3"/>
        <v>-</v>
      </c>
    </row>
    <row r="231" spans="1:6" s="3" customFormat="1" ht="76.5" x14ac:dyDescent="0.2">
      <c r="A231" s="138" t="s">
        <v>1355</v>
      </c>
      <c r="B231" s="134" t="s">
        <v>214</v>
      </c>
      <c r="C231" s="135" t="s">
        <v>949</v>
      </c>
      <c r="D231" s="136">
        <v>26404</v>
      </c>
      <c r="E231" s="136">
        <v>26404</v>
      </c>
      <c r="F231" s="137" t="str">
        <f t="shared" si="3"/>
        <v>-</v>
      </c>
    </row>
    <row r="232" spans="1:6" s="3" customFormat="1" ht="63.75" x14ac:dyDescent="0.2">
      <c r="A232" s="133" t="s">
        <v>1090</v>
      </c>
      <c r="B232" s="134" t="s">
        <v>214</v>
      </c>
      <c r="C232" s="135" t="s">
        <v>1091</v>
      </c>
      <c r="D232" s="136">
        <v>127780</v>
      </c>
      <c r="E232" s="136">
        <v>127780</v>
      </c>
      <c r="F232" s="137" t="str">
        <f t="shared" si="3"/>
        <v>-</v>
      </c>
    </row>
    <row r="233" spans="1:6" s="3" customFormat="1" ht="51" x14ac:dyDescent="0.2">
      <c r="A233" s="133" t="s">
        <v>871</v>
      </c>
      <c r="B233" s="134" t="s">
        <v>214</v>
      </c>
      <c r="C233" s="135" t="s">
        <v>872</v>
      </c>
      <c r="D233" s="136">
        <v>13915100</v>
      </c>
      <c r="E233" s="136">
        <v>13915100</v>
      </c>
      <c r="F233" s="137" t="str">
        <f t="shared" si="3"/>
        <v>-</v>
      </c>
    </row>
    <row r="234" spans="1:6" s="3" customFormat="1" x14ac:dyDescent="0.2">
      <c r="A234" s="133" t="s">
        <v>950</v>
      </c>
      <c r="B234" s="134" t="s">
        <v>214</v>
      </c>
      <c r="C234" s="135" t="s">
        <v>951</v>
      </c>
      <c r="D234" s="136">
        <v>27854151.859999999</v>
      </c>
      <c r="E234" s="136">
        <v>27844231.890000001</v>
      </c>
      <c r="F234" s="137">
        <f t="shared" si="3"/>
        <v>9919.9699999988079</v>
      </c>
    </row>
    <row r="235" spans="1:6" s="3" customFormat="1" ht="25.5" x14ac:dyDescent="0.2">
      <c r="A235" s="133" t="s">
        <v>952</v>
      </c>
      <c r="B235" s="134" t="s">
        <v>214</v>
      </c>
      <c r="C235" s="135" t="s">
        <v>953</v>
      </c>
      <c r="D235" s="136">
        <v>27854151.859999999</v>
      </c>
      <c r="E235" s="136">
        <v>27844231.890000001</v>
      </c>
      <c r="F235" s="137">
        <f t="shared" si="3"/>
        <v>9919.9699999988079</v>
      </c>
    </row>
    <row r="236" spans="1:6" s="3" customFormat="1" ht="63.75" x14ac:dyDescent="0.2">
      <c r="A236" s="138" t="s">
        <v>1356</v>
      </c>
      <c r="B236" s="134" t="s">
        <v>214</v>
      </c>
      <c r="C236" s="135" t="s">
        <v>1123</v>
      </c>
      <c r="D236" s="136">
        <v>784900</v>
      </c>
      <c r="E236" s="136">
        <v>784900</v>
      </c>
      <c r="F236" s="137" t="str">
        <f t="shared" si="3"/>
        <v>-</v>
      </c>
    </row>
    <row r="237" spans="1:6" s="3" customFormat="1" ht="63.75" x14ac:dyDescent="0.2">
      <c r="A237" s="138" t="s">
        <v>1605</v>
      </c>
      <c r="B237" s="134" t="s">
        <v>214</v>
      </c>
      <c r="C237" s="135" t="s">
        <v>1606</v>
      </c>
      <c r="D237" s="136">
        <v>1915000</v>
      </c>
      <c r="E237" s="136">
        <v>1915000</v>
      </c>
      <c r="F237" s="137" t="str">
        <f t="shared" si="3"/>
        <v>-</v>
      </c>
    </row>
    <row r="238" spans="1:6" s="3" customFormat="1" ht="38.25" x14ac:dyDescent="0.2">
      <c r="A238" s="133" t="s">
        <v>1092</v>
      </c>
      <c r="B238" s="134" t="s">
        <v>214</v>
      </c>
      <c r="C238" s="135" t="s">
        <v>1093</v>
      </c>
      <c r="D238" s="136">
        <v>1662400</v>
      </c>
      <c r="E238" s="136">
        <v>1662400</v>
      </c>
      <c r="F238" s="137" t="str">
        <f t="shared" si="3"/>
        <v>-</v>
      </c>
    </row>
    <row r="239" spans="1:6" s="3" customFormat="1" ht="38.25" x14ac:dyDescent="0.2">
      <c r="A239" s="133" t="s">
        <v>998</v>
      </c>
      <c r="B239" s="134" t="s">
        <v>214</v>
      </c>
      <c r="C239" s="135" t="s">
        <v>999</v>
      </c>
      <c r="D239" s="136">
        <v>284000</v>
      </c>
      <c r="E239" s="136">
        <v>284000</v>
      </c>
      <c r="F239" s="137" t="str">
        <f t="shared" si="3"/>
        <v>-</v>
      </c>
    </row>
    <row r="240" spans="1:6" s="3" customFormat="1" ht="51" x14ac:dyDescent="0.2">
      <c r="A240" s="133" t="s">
        <v>1124</v>
      </c>
      <c r="B240" s="134" t="s">
        <v>214</v>
      </c>
      <c r="C240" s="135" t="s">
        <v>1125</v>
      </c>
      <c r="D240" s="136">
        <v>5000000</v>
      </c>
      <c r="E240" s="136">
        <v>5000000</v>
      </c>
      <c r="F240" s="137" t="str">
        <f t="shared" si="3"/>
        <v>-</v>
      </c>
    </row>
    <row r="241" spans="1:6" s="3" customFormat="1" ht="51" x14ac:dyDescent="0.2">
      <c r="A241" s="133" t="s">
        <v>1357</v>
      </c>
      <c r="B241" s="134" t="s">
        <v>214</v>
      </c>
      <c r="C241" s="135" t="s">
        <v>1358</v>
      </c>
      <c r="D241" s="136">
        <v>8660000</v>
      </c>
      <c r="E241" s="136">
        <v>8660000</v>
      </c>
      <c r="F241" s="137" t="str">
        <f t="shared" si="3"/>
        <v>-</v>
      </c>
    </row>
    <row r="242" spans="1:6" s="3" customFormat="1" ht="51" x14ac:dyDescent="0.2">
      <c r="A242" s="133" t="s">
        <v>1094</v>
      </c>
      <c r="B242" s="134" t="s">
        <v>214</v>
      </c>
      <c r="C242" s="135" t="s">
        <v>1095</v>
      </c>
      <c r="D242" s="136">
        <v>145770.85999999999</v>
      </c>
      <c r="E242" s="136">
        <v>145770.85999999999</v>
      </c>
      <c r="F242" s="137" t="str">
        <f t="shared" si="3"/>
        <v>-</v>
      </c>
    </row>
    <row r="243" spans="1:6" s="3" customFormat="1" ht="51" x14ac:dyDescent="0.2">
      <c r="A243" s="133" t="s">
        <v>1244</v>
      </c>
      <c r="B243" s="134" t="s">
        <v>214</v>
      </c>
      <c r="C243" s="135" t="s">
        <v>1245</v>
      </c>
      <c r="D243" s="136">
        <v>8150971</v>
      </c>
      <c r="E243" s="136">
        <v>8141051.0300000003</v>
      </c>
      <c r="F243" s="137">
        <f t="shared" si="3"/>
        <v>9919.9699999997392</v>
      </c>
    </row>
    <row r="244" spans="1:6" s="3" customFormat="1" ht="38.25" x14ac:dyDescent="0.2">
      <c r="A244" s="133" t="s">
        <v>1359</v>
      </c>
      <c r="B244" s="134" t="s">
        <v>214</v>
      </c>
      <c r="C244" s="135" t="s">
        <v>1360</v>
      </c>
      <c r="D244" s="136">
        <v>261600</v>
      </c>
      <c r="E244" s="136">
        <v>261600</v>
      </c>
      <c r="F244" s="137" t="str">
        <f t="shared" si="3"/>
        <v>-</v>
      </c>
    </row>
    <row r="245" spans="1:6" s="3" customFormat="1" ht="51" x14ac:dyDescent="0.2">
      <c r="A245" s="133" t="s">
        <v>1541</v>
      </c>
      <c r="B245" s="134" t="s">
        <v>214</v>
      </c>
      <c r="C245" s="135" t="s">
        <v>1542</v>
      </c>
      <c r="D245" s="136">
        <v>989510</v>
      </c>
      <c r="E245" s="136">
        <v>989510</v>
      </c>
      <c r="F245" s="137" t="str">
        <f t="shared" si="3"/>
        <v>-</v>
      </c>
    </row>
    <row r="246" spans="1:6" s="3" customFormat="1" ht="51" x14ac:dyDescent="0.2">
      <c r="A246" s="133" t="s">
        <v>1126</v>
      </c>
      <c r="B246" s="134" t="s">
        <v>214</v>
      </c>
      <c r="C246" s="135" t="s">
        <v>1246</v>
      </c>
      <c r="D246" s="136">
        <v>115745</v>
      </c>
      <c r="E246" s="136">
        <v>115745</v>
      </c>
      <c r="F246" s="137" t="str">
        <f t="shared" si="3"/>
        <v>-</v>
      </c>
    </row>
    <row r="247" spans="1:6" s="3" customFormat="1" ht="63.75" x14ac:dyDescent="0.2">
      <c r="A247" s="138" t="s">
        <v>1361</v>
      </c>
      <c r="B247" s="134" t="s">
        <v>214</v>
      </c>
      <c r="C247" s="135" t="s">
        <v>1247</v>
      </c>
      <c r="D247" s="136">
        <v>115745</v>
      </c>
      <c r="E247" s="136">
        <v>115745</v>
      </c>
      <c r="F247" s="137" t="str">
        <f t="shared" si="3"/>
        <v>-</v>
      </c>
    </row>
    <row r="248" spans="1:6" s="3" customFormat="1" ht="63.75" x14ac:dyDescent="0.2">
      <c r="A248" s="138" t="s">
        <v>1362</v>
      </c>
      <c r="B248" s="134" t="s">
        <v>214</v>
      </c>
      <c r="C248" s="135" t="s">
        <v>1248</v>
      </c>
      <c r="D248" s="136">
        <v>115745</v>
      </c>
      <c r="E248" s="136">
        <v>115745</v>
      </c>
      <c r="F248" s="137" t="str">
        <f t="shared" si="3"/>
        <v>-</v>
      </c>
    </row>
    <row r="249" spans="1:6" s="3" customFormat="1" ht="25.5" x14ac:dyDescent="0.2">
      <c r="A249" s="133" t="s">
        <v>1127</v>
      </c>
      <c r="B249" s="134" t="s">
        <v>214</v>
      </c>
      <c r="C249" s="135" t="s">
        <v>1249</v>
      </c>
      <c r="D249" s="136">
        <v>115745</v>
      </c>
      <c r="E249" s="136">
        <v>115745</v>
      </c>
      <c r="F249" s="137" t="str">
        <f t="shared" si="3"/>
        <v>-</v>
      </c>
    </row>
    <row r="250" spans="1:6" s="3" customFormat="1" ht="25.5" x14ac:dyDescent="0.2">
      <c r="A250" s="133" t="s">
        <v>1128</v>
      </c>
      <c r="B250" s="134" t="s">
        <v>214</v>
      </c>
      <c r="C250" s="135" t="s">
        <v>1250</v>
      </c>
      <c r="D250" s="136">
        <v>115745</v>
      </c>
      <c r="E250" s="136">
        <v>115745</v>
      </c>
      <c r="F250" s="137" t="str">
        <f t="shared" si="3"/>
        <v>-</v>
      </c>
    </row>
    <row r="251" spans="1:6" s="3" customFormat="1" ht="25.5" x14ac:dyDescent="0.2">
      <c r="A251" s="133" t="s">
        <v>1128</v>
      </c>
      <c r="B251" s="134" t="s">
        <v>214</v>
      </c>
      <c r="C251" s="135" t="s">
        <v>1251</v>
      </c>
      <c r="D251" s="136">
        <v>115745</v>
      </c>
      <c r="E251" s="136">
        <v>115745</v>
      </c>
      <c r="F251" s="137" t="str">
        <f t="shared" si="3"/>
        <v>-</v>
      </c>
    </row>
    <row r="252" spans="1:6" s="3" customFormat="1" ht="38.25" x14ac:dyDescent="0.2">
      <c r="A252" s="133" t="s">
        <v>1000</v>
      </c>
      <c r="B252" s="134" t="s">
        <v>214</v>
      </c>
      <c r="C252" s="135" t="s">
        <v>1001</v>
      </c>
      <c r="D252" s="136">
        <v>-7795548.8099999996</v>
      </c>
      <c r="E252" s="136">
        <v>-7795548.8099999996</v>
      </c>
      <c r="F252" s="137" t="str">
        <f t="shared" si="3"/>
        <v>-</v>
      </c>
    </row>
    <row r="253" spans="1:6" s="3" customFormat="1" ht="38.25" x14ac:dyDescent="0.2">
      <c r="A253" s="133" t="s">
        <v>1002</v>
      </c>
      <c r="B253" s="134" t="s">
        <v>214</v>
      </c>
      <c r="C253" s="135" t="s">
        <v>1003</v>
      </c>
      <c r="D253" s="136">
        <v>-7795548.8099999996</v>
      </c>
      <c r="E253" s="136">
        <v>-7795548.8099999996</v>
      </c>
      <c r="F253" s="137" t="str">
        <f t="shared" si="3"/>
        <v>-</v>
      </c>
    </row>
    <row r="254" spans="1:6" s="3" customFormat="1" ht="39" thickBot="1" x14ac:dyDescent="0.25">
      <c r="A254" s="133" t="s">
        <v>1004</v>
      </c>
      <c r="B254" s="134" t="s">
        <v>214</v>
      </c>
      <c r="C254" s="135" t="s">
        <v>1005</v>
      </c>
      <c r="D254" s="136">
        <v>-7795548.8099999996</v>
      </c>
      <c r="E254" s="136">
        <v>-7795548.8099999996</v>
      </c>
      <c r="F254" s="137" t="str">
        <f t="shared" si="3"/>
        <v>-</v>
      </c>
    </row>
    <row r="255" spans="1:6" s="3" customFormat="1" x14ac:dyDescent="0.2">
      <c r="A255" s="116" t="s">
        <v>1</v>
      </c>
      <c r="B255" s="97" t="s">
        <v>2</v>
      </c>
      <c r="C255" s="97" t="s">
        <v>54</v>
      </c>
      <c r="D255" s="94" t="s">
        <v>4</v>
      </c>
      <c r="E255" s="121" t="s">
        <v>5</v>
      </c>
      <c r="F255" s="119" t="s">
        <v>6</v>
      </c>
    </row>
    <row r="256" spans="1:6" s="3" customFormat="1" x14ac:dyDescent="0.2">
      <c r="A256" s="117"/>
      <c r="B256" s="98"/>
      <c r="C256" s="98"/>
      <c r="D256" s="95"/>
      <c r="E256" s="122"/>
      <c r="F256" s="120"/>
    </row>
    <row r="257" spans="1:7" s="3" customFormat="1" x14ac:dyDescent="0.2">
      <c r="A257" s="117"/>
      <c r="B257" s="98"/>
      <c r="C257" s="98"/>
      <c r="D257" s="95"/>
      <c r="E257" s="122"/>
      <c r="F257" s="120"/>
    </row>
    <row r="258" spans="1:7" s="3" customFormat="1" x14ac:dyDescent="0.2">
      <c r="A258" s="117"/>
      <c r="B258" s="98"/>
      <c r="C258" s="98"/>
      <c r="D258" s="95"/>
      <c r="E258" s="122"/>
      <c r="F258" s="120"/>
    </row>
    <row r="259" spans="1:7" s="3" customFormat="1" x14ac:dyDescent="0.2">
      <c r="A259" s="117"/>
      <c r="B259" s="98"/>
      <c r="C259" s="98"/>
      <c r="D259" s="95"/>
      <c r="E259" s="122"/>
      <c r="F259" s="120"/>
    </row>
    <row r="260" spans="1:7" s="3" customFormat="1" x14ac:dyDescent="0.2">
      <c r="A260" s="117"/>
      <c r="B260" s="98"/>
      <c r="C260" s="98"/>
      <c r="D260" s="95"/>
      <c r="E260" s="122"/>
      <c r="F260" s="120"/>
    </row>
    <row r="261" spans="1:7" s="3" customFormat="1" x14ac:dyDescent="0.2">
      <c r="A261" s="117"/>
      <c r="B261" s="98"/>
      <c r="C261" s="31"/>
      <c r="D261" s="95"/>
      <c r="E261" s="32"/>
      <c r="F261" s="33"/>
    </row>
    <row r="262" spans="1:7" s="3" customFormat="1" x14ac:dyDescent="0.2">
      <c r="A262" s="118"/>
      <c r="B262" s="115"/>
      <c r="C262" s="34"/>
      <c r="D262" s="96"/>
      <c r="E262" s="35"/>
      <c r="F262" s="36"/>
    </row>
    <row r="263" spans="1:7" s="3" customFormat="1" ht="13.5" thickBot="1" x14ac:dyDescent="0.25">
      <c r="A263" s="37">
        <v>1</v>
      </c>
      <c r="B263" s="38">
        <v>2</v>
      </c>
      <c r="C263" s="39">
        <v>3</v>
      </c>
      <c r="D263" s="40" t="s">
        <v>7</v>
      </c>
      <c r="E263" s="41" t="s">
        <v>8</v>
      </c>
      <c r="F263" s="42" t="s">
        <v>9</v>
      </c>
    </row>
    <row r="264" spans="1:7" s="3" customFormat="1" x14ac:dyDescent="0.2">
      <c r="A264" s="78" t="s">
        <v>247</v>
      </c>
      <c r="B264" s="79" t="s">
        <v>215</v>
      </c>
      <c r="C264" s="80" t="s">
        <v>55</v>
      </c>
      <c r="D264" s="81">
        <v>1062204029.9</v>
      </c>
      <c r="E264" s="82">
        <v>1053105283.76</v>
      </c>
      <c r="F264" s="83">
        <f>IF(OR(D264="-",IF(E264="-",0,E264)&gt;=IF(D264="-",0,D264)),"-",IF(D264="-",0,D264)-IF(E264="-",0,E264))</f>
        <v>9098746.1399999857</v>
      </c>
    </row>
    <row r="265" spans="1:7" s="3" customFormat="1" x14ac:dyDescent="0.2">
      <c r="A265" s="84" t="s">
        <v>10</v>
      </c>
      <c r="B265" s="85"/>
      <c r="C265" s="86"/>
      <c r="D265" s="87"/>
      <c r="E265" s="88"/>
      <c r="F265" s="89"/>
    </row>
    <row r="266" spans="1:7" s="3" customFormat="1" x14ac:dyDescent="0.2">
      <c r="A266" s="78" t="s">
        <v>56</v>
      </c>
      <c r="B266" s="79" t="s">
        <v>215</v>
      </c>
      <c r="C266" s="80" t="s">
        <v>396</v>
      </c>
      <c r="D266" s="81">
        <v>63112840.299999997</v>
      </c>
      <c r="E266" s="82">
        <v>60013214.899999999</v>
      </c>
      <c r="F266" s="83">
        <f t="shared" ref="F266:F329" si="4">IF(OR(D266="-",IF(E266="-",0,E266)&gt;=IF(D266="-",0,D266)),"-",IF(D266="-",0,D266)-IF(E266="-",0,E266))</f>
        <v>3099625.3999999985</v>
      </c>
      <c r="G266" s="25"/>
    </row>
    <row r="267" spans="1:7" s="3" customFormat="1" ht="22.5" x14ac:dyDescent="0.2">
      <c r="A267" s="78" t="s">
        <v>240</v>
      </c>
      <c r="B267" s="79" t="s">
        <v>215</v>
      </c>
      <c r="C267" s="80" t="s">
        <v>397</v>
      </c>
      <c r="D267" s="81">
        <v>2125463.96</v>
      </c>
      <c r="E267" s="82">
        <v>2125463.96</v>
      </c>
      <c r="F267" s="83" t="str">
        <f t="shared" si="4"/>
        <v>-</v>
      </c>
    </row>
    <row r="268" spans="1:7" s="3" customFormat="1" ht="22.5" x14ac:dyDescent="0.2">
      <c r="A268" s="78" t="s">
        <v>57</v>
      </c>
      <c r="B268" s="79" t="s">
        <v>215</v>
      </c>
      <c r="C268" s="80" t="s">
        <v>398</v>
      </c>
      <c r="D268" s="81">
        <v>2125463.96</v>
      </c>
      <c r="E268" s="82">
        <v>2125463.96</v>
      </c>
      <c r="F268" s="83" t="str">
        <f t="shared" si="4"/>
        <v>-</v>
      </c>
    </row>
    <row r="269" spans="1:7" s="3" customFormat="1" x14ac:dyDescent="0.2">
      <c r="A269" s="78" t="s">
        <v>58</v>
      </c>
      <c r="B269" s="79" t="s">
        <v>215</v>
      </c>
      <c r="C269" s="80" t="s">
        <v>399</v>
      </c>
      <c r="D269" s="81">
        <v>2125463.96</v>
      </c>
      <c r="E269" s="82">
        <v>2125463.96</v>
      </c>
      <c r="F269" s="83" t="str">
        <f t="shared" si="4"/>
        <v>-</v>
      </c>
    </row>
    <row r="270" spans="1:7" s="3" customFormat="1" ht="45" x14ac:dyDescent="0.2">
      <c r="A270" s="78" t="s">
        <v>1474</v>
      </c>
      <c r="B270" s="79" t="s">
        <v>215</v>
      </c>
      <c r="C270" s="80" t="s">
        <v>1475</v>
      </c>
      <c r="D270" s="81">
        <v>64895.85</v>
      </c>
      <c r="E270" s="82">
        <v>64895.85</v>
      </c>
      <c r="F270" s="83" t="str">
        <f t="shared" si="4"/>
        <v>-</v>
      </c>
    </row>
    <row r="271" spans="1:7" s="3" customFormat="1" ht="33.75" x14ac:dyDescent="0.2">
      <c r="A271" s="75" t="s">
        <v>59</v>
      </c>
      <c r="B271" s="90" t="s">
        <v>215</v>
      </c>
      <c r="C271" s="76" t="s">
        <v>1476</v>
      </c>
      <c r="D271" s="77">
        <v>64895.85</v>
      </c>
      <c r="E271" s="91">
        <v>64895.85</v>
      </c>
      <c r="F271" s="92" t="str">
        <f t="shared" si="4"/>
        <v>-</v>
      </c>
    </row>
    <row r="272" spans="1:7" s="3" customFormat="1" x14ac:dyDescent="0.2">
      <c r="A272" s="75" t="s">
        <v>60</v>
      </c>
      <c r="B272" s="90" t="s">
        <v>215</v>
      </c>
      <c r="C272" s="76" t="s">
        <v>1477</v>
      </c>
      <c r="D272" s="77">
        <v>64895.85</v>
      </c>
      <c r="E272" s="91">
        <v>64895.85</v>
      </c>
      <c r="F272" s="92" t="str">
        <f t="shared" si="4"/>
        <v>-</v>
      </c>
    </row>
    <row r="273" spans="1:6" s="3" customFormat="1" x14ac:dyDescent="0.2">
      <c r="A273" s="75" t="s">
        <v>61</v>
      </c>
      <c r="B273" s="90" t="s">
        <v>215</v>
      </c>
      <c r="C273" s="76" t="s">
        <v>1478</v>
      </c>
      <c r="D273" s="77">
        <v>49843.199999999997</v>
      </c>
      <c r="E273" s="91">
        <v>49843.199999999997</v>
      </c>
      <c r="F273" s="92" t="str">
        <f t="shared" si="4"/>
        <v>-</v>
      </c>
    </row>
    <row r="274" spans="1:6" s="3" customFormat="1" ht="33.75" x14ac:dyDescent="0.2">
      <c r="A274" s="75" t="s">
        <v>62</v>
      </c>
      <c r="B274" s="90" t="s">
        <v>215</v>
      </c>
      <c r="C274" s="76" t="s">
        <v>1479</v>
      </c>
      <c r="D274" s="77">
        <v>15052.65</v>
      </c>
      <c r="E274" s="91">
        <v>15052.65</v>
      </c>
      <c r="F274" s="92" t="str">
        <f t="shared" si="4"/>
        <v>-</v>
      </c>
    </row>
    <row r="275" spans="1:6" s="3" customFormat="1" ht="33.75" x14ac:dyDescent="0.2">
      <c r="A275" s="78" t="s">
        <v>201</v>
      </c>
      <c r="B275" s="79" t="s">
        <v>215</v>
      </c>
      <c r="C275" s="80" t="s">
        <v>400</v>
      </c>
      <c r="D275" s="81">
        <v>2060568.11</v>
      </c>
      <c r="E275" s="82">
        <v>2060568.11</v>
      </c>
      <c r="F275" s="83" t="str">
        <f t="shared" si="4"/>
        <v>-</v>
      </c>
    </row>
    <row r="276" spans="1:6" s="3" customFormat="1" ht="33.75" x14ac:dyDescent="0.2">
      <c r="A276" s="75" t="s">
        <v>59</v>
      </c>
      <c r="B276" s="90" t="s">
        <v>215</v>
      </c>
      <c r="C276" s="76" t="s">
        <v>401</v>
      </c>
      <c r="D276" s="77">
        <v>2060568.11</v>
      </c>
      <c r="E276" s="91">
        <v>2060568.11</v>
      </c>
      <c r="F276" s="92" t="str">
        <f t="shared" si="4"/>
        <v>-</v>
      </c>
    </row>
    <row r="277" spans="1:6" s="3" customFormat="1" x14ac:dyDescent="0.2">
      <c r="A277" s="75" t="s">
        <v>60</v>
      </c>
      <c r="B277" s="90" t="s">
        <v>215</v>
      </c>
      <c r="C277" s="76" t="s">
        <v>402</v>
      </c>
      <c r="D277" s="77">
        <v>2060568.11</v>
      </c>
      <c r="E277" s="91">
        <v>2060568.11</v>
      </c>
      <c r="F277" s="92" t="str">
        <f t="shared" si="4"/>
        <v>-</v>
      </c>
    </row>
    <row r="278" spans="1:6" s="3" customFormat="1" x14ac:dyDescent="0.2">
      <c r="A278" s="75" t="s">
        <v>61</v>
      </c>
      <c r="B278" s="90" t="s">
        <v>215</v>
      </c>
      <c r="C278" s="76" t="s">
        <v>403</v>
      </c>
      <c r="D278" s="77">
        <v>1582617.6000000001</v>
      </c>
      <c r="E278" s="91">
        <v>1582617.6000000001</v>
      </c>
      <c r="F278" s="92" t="str">
        <f t="shared" si="4"/>
        <v>-</v>
      </c>
    </row>
    <row r="279" spans="1:6" s="3" customFormat="1" ht="33.75" x14ac:dyDescent="0.2">
      <c r="A279" s="75" t="s">
        <v>62</v>
      </c>
      <c r="B279" s="90" t="s">
        <v>215</v>
      </c>
      <c r="C279" s="76" t="s">
        <v>404</v>
      </c>
      <c r="D279" s="77">
        <v>477950.51</v>
      </c>
      <c r="E279" s="91">
        <v>477950.51</v>
      </c>
      <c r="F279" s="92" t="str">
        <f t="shared" si="4"/>
        <v>-</v>
      </c>
    </row>
    <row r="280" spans="1:6" s="3" customFormat="1" ht="33.75" x14ac:dyDescent="0.2">
      <c r="A280" s="78" t="s">
        <v>63</v>
      </c>
      <c r="B280" s="79" t="s">
        <v>215</v>
      </c>
      <c r="C280" s="80" t="s">
        <v>405</v>
      </c>
      <c r="D280" s="81">
        <v>1415395.43</v>
      </c>
      <c r="E280" s="82">
        <v>1415027.51</v>
      </c>
      <c r="F280" s="83">
        <f t="shared" si="4"/>
        <v>367.91999999992549</v>
      </c>
    </row>
    <row r="281" spans="1:6" s="3" customFormat="1" ht="22.5" x14ac:dyDescent="0.2">
      <c r="A281" s="78" t="s">
        <v>64</v>
      </c>
      <c r="B281" s="79" t="s">
        <v>215</v>
      </c>
      <c r="C281" s="80" t="s">
        <v>406</v>
      </c>
      <c r="D281" s="81">
        <v>1415395.43</v>
      </c>
      <c r="E281" s="82">
        <v>1415027.51</v>
      </c>
      <c r="F281" s="83">
        <f t="shared" si="4"/>
        <v>367.91999999992549</v>
      </c>
    </row>
    <row r="282" spans="1:6" s="3" customFormat="1" x14ac:dyDescent="0.2">
      <c r="A282" s="78" t="s">
        <v>65</v>
      </c>
      <c r="B282" s="79" t="s">
        <v>215</v>
      </c>
      <c r="C282" s="80" t="s">
        <v>407</v>
      </c>
      <c r="D282" s="81">
        <v>1415395.43</v>
      </c>
      <c r="E282" s="82">
        <v>1415027.51</v>
      </c>
      <c r="F282" s="83">
        <f t="shared" si="4"/>
        <v>367.91999999992549</v>
      </c>
    </row>
    <row r="283" spans="1:6" s="3" customFormat="1" ht="45" x14ac:dyDescent="0.2">
      <c r="A283" s="78" t="s">
        <v>1480</v>
      </c>
      <c r="B283" s="79" t="s">
        <v>215</v>
      </c>
      <c r="C283" s="80" t="s">
        <v>1481</v>
      </c>
      <c r="D283" s="81">
        <v>28486.46</v>
      </c>
      <c r="E283" s="82">
        <v>28486.46</v>
      </c>
      <c r="F283" s="83" t="str">
        <f t="shared" si="4"/>
        <v>-</v>
      </c>
    </row>
    <row r="284" spans="1:6" s="3" customFormat="1" ht="33.75" x14ac:dyDescent="0.2">
      <c r="A284" s="75" t="s">
        <v>59</v>
      </c>
      <c r="B284" s="90" t="s">
        <v>215</v>
      </c>
      <c r="C284" s="76" t="s">
        <v>1482</v>
      </c>
      <c r="D284" s="77">
        <v>28486.46</v>
      </c>
      <c r="E284" s="91">
        <v>28486.46</v>
      </c>
      <c r="F284" s="92" t="str">
        <f t="shared" si="4"/>
        <v>-</v>
      </c>
    </row>
    <row r="285" spans="1:6" s="3" customFormat="1" x14ac:dyDescent="0.2">
      <c r="A285" s="75" t="s">
        <v>60</v>
      </c>
      <c r="B285" s="90" t="s">
        <v>215</v>
      </c>
      <c r="C285" s="76" t="s">
        <v>1483</v>
      </c>
      <c r="D285" s="77">
        <v>28486.46</v>
      </c>
      <c r="E285" s="91">
        <v>28486.46</v>
      </c>
      <c r="F285" s="92" t="str">
        <f t="shared" si="4"/>
        <v>-</v>
      </c>
    </row>
    <row r="286" spans="1:6" s="3" customFormat="1" x14ac:dyDescent="0.2">
      <c r="A286" s="75" t="s">
        <v>61</v>
      </c>
      <c r="B286" s="90" t="s">
        <v>215</v>
      </c>
      <c r="C286" s="76" t="s">
        <v>1484</v>
      </c>
      <c r="D286" s="77">
        <v>21879</v>
      </c>
      <c r="E286" s="91">
        <v>21879</v>
      </c>
      <c r="F286" s="92" t="str">
        <f t="shared" si="4"/>
        <v>-</v>
      </c>
    </row>
    <row r="287" spans="1:6" s="3" customFormat="1" ht="33.75" x14ac:dyDescent="0.2">
      <c r="A287" s="75" t="s">
        <v>62</v>
      </c>
      <c r="B287" s="90" t="s">
        <v>215</v>
      </c>
      <c r="C287" s="76" t="s">
        <v>1485</v>
      </c>
      <c r="D287" s="77">
        <v>6607.46</v>
      </c>
      <c r="E287" s="91">
        <v>6607.46</v>
      </c>
      <c r="F287" s="92" t="str">
        <f t="shared" si="4"/>
        <v>-</v>
      </c>
    </row>
    <row r="288" spans="1:6" s="3" customFormat="1" ht="45" x14ac:dyDescent="0.2">
      <c r="A288" s="78" t="s">
        <v>202</v>
      </c>
      <c r="B288" s="79" t="s">
        <v>215</v>
      </c>
      <c r="C288" s="80" t="s">
        <v>408</v>
      </c>
      <c r="D288" s="81">
        <v>1386908.97</v>
      </c>
      <c r="E288" s="82">
        <v>1386541.05</v>
      </c>
      <c r="F288" s="83">
        <f t="shared" si="4"/>
        <v>367.91999999992549</v>
      </c>
    </row>
    <row r="289" spans="1:6" s="3" customFormat="1" ht="33.75" x14ac:dyDescent="0.2">
      <c r="A289" s="75" t="s">
        <v>59</v>
      </c>
      <c r="B289" s="90" t="s">
        <v>215</v>
      </c>
      <c r="C289" s="76" t="s">
        <v>409</v>
      </c>
      <c r="D289" s="77">
        <v>905958.97</v>
      </c>
      <c r="E289" s="91">
        <v>905958.97</v>
      </c>
      <c r="F289" s="92" t="str">
        <f t="shared" si="4"/>
        <v>-</v>
      </c>
    </row>
    <row r="290" spans="1:6" s="3" customFormat="1" x14ac:dyDescent="0.2">
      <c r="A290" s="75" t="s">
        <v>60</v>
      </c>
      <c r="B290" s="90" t="s">
        <v>215</v>
      </c>
      <c r="C290" s="76" t="s">
        <v>410</v>
      </c>
      <c r="D290" s="77">
        <v>905958.97</v>
      </c>
      <c r="E290" s="91">
        <v>905958.97</v>
      </c>
      <c r="F290" s="92" t="str">
        <f t="shared" si="4"/>
        <v>-</v>
      </c>
    </row>
    <row r="291" spans="1:6" s="3" customFormat="1" x14ac:dyDescent="0.2">
      <c r="A291" s="75" t="s">
        <v>61</v>
      </c>
      <c r="B291" s="90" t="s">
        <v>215</v>
      </c>
      <c r="C291" s="76" t="s">
        <v>411</v>
      </c>
      <c r="D291" s="77">
        <v>696748.82</v>
      </c>
      <c r="E291" s="91">
        <v>696748.82</v>
      </c>
      <c r="F291" s="92" t="str">
        <f t="shared" si="4"/>
        <v>-</v>
      </c>
    </row>
    <row r="292" spans="1:6" s="3" customFormat="1" ht="33.75" x14ac:dyDescent="0.2">
      <c r="A292" s="75" t="s">
        <v>62</v>
      </c>
      <c r="B292" s="90" t="s">
        <v>215</v>
      </c>
      <c r="C292" s="76" t="s">
        <v>412</v>
      </c>
      <c r="D292" s="77">
        <v>209210.15</v>
      </c>
      <c r="E292" s="91">
        <v>209210.15</v>
      </c>
      <c r="F292" s="92" t="str">
        <f t="shared" si="4"/>
        <v>-</v>
      </c>
    </row>
    <row r="293" spans="1:6" s="3" customFormat="1" ht="22.5" x14ac:dyDescent="0.2">
      <c r="A293" s="75" t="s">
        <v>66</v>
      </c>
      <c r="B293" s="90" t="s">
        <v>215</v>
      </c>
      <c r="C293" s="76" t="s">
        <v>413</v>
      </c>
      <c r="D293" s="77">
        <v>480950</v>
      </c>
      <c r="E293" s="91">
        <v>480582.08</v>
      </c>
      <c r="F293" s="92">
        <f t="shared" si="4"/>
        <v>367.9199999999837</v>
      </c>
    </row>
    <row r="294" spans="1:6" s="3" customFormat="1" ht="22.5" x14ac:dyDescent="0.2">
      <c r="A294" s="75" t="s">
        <v>67</v>
      </c>
      <c r="B294" s="90" t="s">
        <v>215</v>
      </c>
      <c r="C294" s="76" t="s">
        <v>414</v>
      </c>
      <c r="D294" s="77">
        <v>480950</v>
      </c>
      <c r="E294" s="91">
        <v>480582.08</v>
      </c>
      <c r="F294" s="92">
        <f t="shared" si="4"/>
        <v>367.9199999999837</v>
      </c>
    </row>
    <row r="295" spans="1:6" s="3" customFormat="1" x14ac:dyDescent="0.2">
      <c r="A295" s="75" t="s">
        <v>68</v>
      </c>
      <c r="B295" s="90" t="s">
        <v>215</v>
      </c>
      <c r="C295" s="76" t="s">
        <v>415</v>
      </c>
      <c r="D295" s="77">
        <v>480950</v>
      </c>
      <c r="E295" s="91">
        <v>480582.08</v>
      </c>
      <c r="F295" s="92">
        <f t="shared" si="4"/>
        <v>367.9199999999837</v>
      </c>
    </row>
    <row r="296" spans="1:6" s="3" customFormat="1" ht="33.75" x14ac:dyDescent="0.2">
      <c r="A296" s="78" t="s">
        <v>72</v>
      </c>
      <c r="B296" s="79" t="s">
        <v>215</v>
      </c>
      <c r="C296" s="80" t="s">
        <v>416</v>
      </c>
      <c r="D296" s="81">
        <v>39790521.810000002</v>
      </c>
      <c r="E296" s="82">
        <v>39222342.899999999</v>
      </c>
      <c r="F296" s="83">
        <f t="shared" si="4"/>
        <v>568178.91000000387</v>
      </c>
    </row>
    <row r="297" spans="1:6" s="3" customFormat="1" ht="22.5" x14ac:dyDescent="0.2">
      <c r="A297" s="78" t="s">
        <v>73</v>
      </c>
      <c r="B297" s="79" t="s">
        <v>215</v>
      </c>
      <c r="C297" s="80" t="s">
        <v>417</v>
      </c>
      <c r="D297" s="81">
        <v>809183.53</v>
      </c>
      <c r="E297" s="82">
        <v>809183.53</v>
      </c>
      <c r="F297" s="83" t="str">
        <f t="shared" si="4"/>
        <v>-</v>
      </c>
    </row>
    <row r="298" spans="1:6" s="3" customFormat="1" x14ac:dyDescent="0.2">
      <c r="A298" s="78" t="s">
        <v>74</v>
      </c>
      <c r="B298" s="79" t="s">
        <v>215</v>
      </c>
      <c r="C298" s="80" t="s">
        <v>418</v>
      </c>
      <c r="D298" s="81">
        <v>809183.53</v>
      </c>
      <c r="E298" s="82">
        <v>809183.53</v>
      </c>
      <c r="F298" s="83" t="str">
        <f t="shared" si="4"/>
        <v>-</v>
      </c>
    </row>
    <row r="299" spans="1:6" s="3" customFormat="1" ht="56.25" x14ac:dyDescent="0.2">
      <c r="A299" s="93" t="s">
        <v>1486</v>
      </c>
      <c r="B299" s="79" t="s">
        <v>215</v>
      </c>
      <c r="C299" s="80" t="s">
        <v>1487</v>
      </c>
      <c r="D299" s="81">
        <v>27250</v>
      </c>
      <c r="E299" s="82">
        <v>27250</v>
      </c>
      <c r="F299" s="83" t="str">
        <f t="shared" si="4"/>
        <v>-</v>
      </c>
    </row>
    <row r="300" spans="1:6" s="3" customFormat="1" ht="33.75" x14ac:dyDescent="0.2">
      <c r="A300" s="75" t="s">
        <v>59</v>
      </c>
      <c r="B300" s="90" t="s">
        <v>215</v>
      </c>
      <c r="C300" s="76" t="s">
        <v>1488</v>
      </c>
      <c r="D300" s="77">
        <v>27250</v>
      </c>
      <c r="E300" s="91">
        <v>27250</v>
      </c>
      <c r="F300" s="92" t="str">
        <f t="shared" si="4"/>
        <v>-</v>
      </c>
    </row>
    <row r="301" spans="1:6" s="3" customFormat="1" x14ac:dyDescent="0.2">
      <c r="A301" s="75" t="s">
        <v>60</v>
      </c>
      <c r="B301" s="90" t="s">
        <v>215</v>
      </c>
      <c r="C301" s="76" t="s">
        <v>1489</v>
      </c>
      <c r="D301" s="77">
        <v>27250</v>
      </c>
      <c r="E301" s="91">
        <v>27250</v>
      </c>
      <c r="F301" s="92" t="str">
        <f t="shared" si="4"/>
        <v>-</v>
      </c>
    </row>
    <row r="302" spans="1:6" s="3" customFormat="1" x14ac:dyDescent="0.2">
      <c r="A302" s="75" t="s">
        <v>61</v>
      </c>
      <c r="B302" s="90" t="s">
        <v>215</v>
      </c>
      <c r="C302" s="76" t="s">
        <v>1490</v>
      </c>
      <c r="D302" s="77">
        <v>20929.34</v>
      </c>
      <c r="E302" s="91">
        <v>20929.34</v>
      </c>
      <c r="F302" s="92" t="str">
        <f t="shared" si="4"/>
        <v>-</v>
      </c>
    </row>
    <row r="303" spans="1:6" s="3" customFormat="1" ht="33.75" x14ac:dyDescent="0.2">
      <c r="A303" s="75" t="s">
        <v>62</v>
      </c>
      <c r="B303" s="90" t="s">
        <v>215</v>
      </c>
      <c r="C303" s="76" t="s">
        <v>1491</v>
      </c>
      <c r="D303" s="77">
        <v>6320.66</v>
      </c>
      <c r="E303" s="91">
        <v>6320.66</v>
      </c>
      <c r="F303" s="92" t="str">
        <f t="shared" si="4"/>
        <v>-</v>
      </c>
    </row>
    <row r="304" spans="1:6" s="3" customFormat="1" ht="45" x14ac:dyDescent="0.2">
      <c r="A304" s="78" t="s">
        <v>75</v>
      </c>
      <c r="B304" s="79" t="s">
        <v>215</v>
      </c>
      <c r="C304" s="80" t="s">
        <v>419</v>
      </c>
      <c r="D304" s="81">
        <v>781933.53</v>
      </c>
      <c r="E304" s="82">
        <v>781933.53</v>
      </c>
      <c r="F304" s="83" t="str">
        <f t="shared" si="4"/>
        <v>-</v>
      </c>
    </row>
    <row r="305" spans="1:6" s="3" customFormat="1" ht="33.75" x14ac:dyDescent="0.2">
      <c r="A305" s="75" t="s">
        <v>59</v>
      </c>
      <c r="B305" s="90" t="s">
        <v>215</v>
      </c>
      <c r="C305" s="76" t="s">
        <v>420</v>
      </c>
      <c r="D305" s="77">
        <v>781933.53</v>
      </c>
      <c r="E305" s="91">
        <v>781933.53</v>
      </c>
      <c r="F305" s="92" t="str">
        <f t="shared" si="4"/>
        <v>-</v>
      </c>
    </row>
    <row r="306" spans="1:6" s="3" customFormat="1" x14ac:dyDescent="0.2">
      <c r="A306" s="75" t="s">
        <v>60</v>
      </c>
      <c r="B306" s="90" t="s">
        <v>215</v>
      </c>
      <c r="C306" s="76" t="s">
        <v>421</v>
      </c>
      <c r="D306" s="77">
        <v>781933.53</v>
      </c>
      <c r="E306" s="91">
        <v>781933.53</v>
      </c>
      <c r="F306" s="92" t="str">
        <f t="shared" si="4"/>
        <v>-</v>
      </c>
    </row>
    <row r="307" spans="1:6" s="3" customFormat="1" x14ac:dyDescent="0.2">
      <c r="A307" s="75" t="s">
        <v>61</v>
      </c>
      <c r="B307" s="90" t="s">
        <v>215</v>
      </c>
      <c r="C307" s="76" t="s">
        <v>422</v>
      </c>
      <c r="D307" s="77">
        <v>600563.38</v>
      </c>
      <c r="E307" s="91">
        <v>600563.38</v>
      </c>
      <c r="F307" s="92" t="str">
        <f t="shared" si="4"/>
        <v>-</v>
      </c>
    </row>
    <row r="308" spans="1:6" s="3" customFormat="1" ht="33.75" x14ac:dyDescent="0.2">
      <c r="A308" s="75" t="s">
        <v>62</v>
      </c>
      <c r="B308" s="90" t="s">
        <v>215</v>
      </c>
      <c r="C308" s="76" t="s">
        <v>423</v>
      </c>
      <c r="D308" s="77">
        <v>181370.15</v>
      </c>
      <c r="E308" s="91">
        <v>181370.15</v>
      </c>
      <c r="F308" s="92" t="str">
        <f t="shared" si="4"/>
        <v>-</v>
      </c>
    </row>
    <row r="309" spans="1:6" s="3" customFormat="1" x14ac:dyDescent="0.2">
      <c r="A309" s="78" t="s">
        <v>76</v>
      </c>
      <c r="B309" s="79" t="s">
        <v>215</v>
      </c>
      <c r="C309" s="80" t="s">
        <v>424</v>
      </c>
      <c r="D309" s="81">
        <v>38981338.280000001</v>
      </c>
      <c r="E309" s="82">
        <v>38413159.369999997</v>
      </c>
      <c r="F309" s="83">
        <f t="shared" si="4"/>
        <v>568178.91000000387</v>
      </c>
    </row>
    <row r="310" spans="1:6" s="3" customFormat="1" x14ac:dyDescent="0.2">
      <c r="A310" s="78" t="s">
        <v>77</v>
      </c>
      <c r="B310" s="79" t="s">
        <v>215</v>
      </c>
      <c r="C310" s="80" t="s">
        <v>425</v>
      </c>
      <c r="D310" s="81">
        <v>38981338.280000001</v>
      </c>
      <c r="E310" s="82">
        <v>38413159.369999997</v>
      </c>
      <c r="F310" s="83">
        <f t="shared" si="4"/>
        <v>568178.91000000387</v>
      </c>
    </row>
    <row r="311" spans="1:6" s="3" customFormat="1" ht="45" x14ac:dyDescent="0.2">
      <c r="A311" s="78" t="s">
        <v>1129</v>
      </c>
      <c r="B311" s="79" t="s">
        <v>215</v>
      </c>
      <c r="C311" s="80" t="s">
        <v>1130</v>
      </c>
      <c r="D311" s="81">
        <v>924522.08</v>
      </c>
      <c r="E311" s="82">
        <v>924522.08</v>
      </c>
      <c r="F311" s="83" t="str">
        <f t="shared" si="4"/>
        <v>-</v>
      </c>
    </row>
    <row r="312" spans="1:6" s="3" customFormat="1" ht="33.75" x14ac:dyDescent="0.2">
      <c r="A312" s="75" t="s">
        <v>59</v>
      </c>
      <c r="B312" s="90" t="s">
        <v>215</v>
      </c>
      <c r="C312" s="76" t="s">
        <v>1131</v>
      </c>
      <c r="D312" s="77">
        <v>924522.08</v>
      </c>
      <c r="E312" s="91">
        <v>924522.08</v>
      </c>
      <c r="F312" s="92" t="str">
        <f t="shared" si="4"/>
        <v>-</v>
      </c>
    </row>
    <row r="313" spans="1:6" s="3" customFormat="1" x14ac:dyDescent="0.2">
      <c r="A313" s="75" t="s">
        <v>60</v>
      </c>
      <c r="B313" s="90" t="s">
        <v>215</v>
      </c>
      <c r="C313" s="76" t="s">
        <v>1132</v>
      </c>
      <c r="D313" s="77">
        <v>924522.08</v>
      </c>
      <c r="E313" s="91">
        <v>924522.08</v>
      </c>
      <c r="F313" s="92" t="str">
        <f t="shared" si="4"/>
        <v>-</v>
      </c>
    </row>
    <row r="314" spans="1:6" s="3" customFormat="1" x14ac:dyDescent="0.2">
      <c r="A314" s="75" t="s">
        <v>61</v>
      </c>
      <c r="B314" s="90" t="s">
        <v>215</v>
      </c>
      <c r="C314" s="76" t="s">
        <v>1133</v>
      </c>
      <c r="D314" s="77">
        <v>710078.39</v>
      </c>
      <c r="E314" s="91">
        <v>710078.39</v>
      </c>
      <c r="F314" s="92" t="str">
        <f t="shared" si="4"/>
        <v>-</v>
      </c>
    </row>
    <row r="315" spans="1:6" s="3" customFormat="1" ht="33.75" x14ac:dyDescent="0.2">
      <c r="A315" s="75" t="s">
        <v>62</v>
      </c>
      <c r="B315" s="90" t="s">
        <v>215</v>
      </c>
      <c r="C315" s="76" t="s">
        <v>1134</v>
      </c>
      <c r="D315" s="77">
        <v>214443.69</v>
      </c>
      <c r="E315" s="91">
        <v>214443.69</v>
      </c>
      <c r="F315" s="92" t="str">
        <f t="shared" si="4"/>
        <v>-</v>
      </c>
    </row>
    <row r="316" spans="1:6" s="3" customFormat="1" ht="45" x14ac:dyDescent="0.2">
      <c r="A316" s="78" t="s">
        <v>78</v>
      </c>
      <c r="B316" s="79" t="s">
        <v>215</v>
      </c>
      <c r="C316" s="80" t="s">
        <v>426</v>
      </c>
      <c r="D316" s="81">
        <v>891244</v>
      </c>
      <c r="E316" s="82">
        <v>807708.2</v>
      </c>
      <c r="F316" s="83">
        <f t="shared" si="4"/>
        <v>83535.800000000047</v>
      </c>
    </row>
    <row r="317" spans="1:6" s="3" customFormat="1" ht="33.75" x14ac:dyDescent="0.2">
      <c r="A317" s="75" t="s">
        <v>59</v>
      </c>
      <c r="B317" s="90" t="s">
        <v>215</v>
      </c>
      <c r="C317" s="76" t="s">
        <v>427</v>
      </c>
      <c r="D317" s="77">
        <v>826644</v>
      </c>
      <c r="E317" s="91">
        <v>743108.2</v>
      </c>
      <c r="F317" s="92">
        <f t="shared" si="4"/>
        <v>83535.800000000047</v>
      </c>
    </row>
    <row r="318" spans="1:6" s="3" customFormat="1" x14ac:dyDescent="0.2">
      <c r="A318" s="75" t="s">
        <v>60</v>
      </c>
      <c r="B318" s="90" t="s">
        <v>215</v>
      </c>
      <c r="C318" s="76" t="s">
        <v>428</v>
      </c>
      <c r="D318" s="77">
        <v>826644</v>
      </c>
      <c r="E318" s="91">
        <v>743108.2</v>
      </c>
      <c r="F318" s="92">
        <f t="shared" si="4"/>
        <v>83535.800000000047</v>
      </c>
    </row>
    <row r="319" spans="1:6" s="3" customFormat="1" x14ac:dyDescent="0.2">
      <c r="A319" s="75" t="s">
        <v>61</v>
      </c>
      <c r="B319" s="90" t="s">
        <v>215</v>
      </c>
      <c r="C319" s="76" t="s">
        <v>429</v>
      </c>
      <c r="D319" s="77">
        <v>634903.22</v>
      </c>
      <c r="E319" s="91">
        <v>572172.34</v>
      </c>
      <c r="F319" s="92">
        <f t="shared" si="4"/>
        <v>62730.880000000005</v>
      </c>
    </row>
    <row r="320" spans="1:6" s="3" customFormat="1" ht="33.75" x14ac:dyDescent="0.2">
      <c r="A320" s="75" t="s">
        <v>62</v>
      </c>
      <c r="B320" s="90" t="s">
        <v>215</v>
      </c>
      <c r="C320" s="76" t="s">
        <v>430</v>
      </c>
      <c r="D320" s="77">
        <v>191740.78</v>
      </c>
      <c r="E320" s="91">
        <v>170935.86</v>
      </c>
      <c r="F320" s="92">
        <f t="shared" si="4"/>
        <v>20804.920000000013</v>
      </c>
    </row>
    <row r="321" spans="1:6" s="3" customFormat="1" ht="22.5" x14ac:dyDescent="0.2">
      <c r="A321" s="75" t="s">
        <v>66</v>
      </c>
      <c r="B321" s="90" t="s">
        <v>215</v>
      </c>
      <c r="C321" s="76" t="s">
        <v>431</v>
      </c>
      <c r="D321" s="77">
        <v>64600</v>
      </c>
      <c r="E321" s="91">
        <v>64600</v>
      </c>
      <c r="F321" s="92" t="str">
        <f t="shared" si="4"/>
        <v>-</v>
      </c>
    </row>
    <row r="322" spans="1:6" s="3" customFormat="1" ht="22.5" x14ac:dyDescent="0.2">
      <c r="A322" s="75" t="s">
        <v>67</v>
      </c>
      <c r="B322" s="90" t="s">
        <v>215</v>
      </c>
      <c r="C322" s="76" t="s">
        <v>432</v>
      </c>
      <c r="D322" s="77">
        <v>64600</v>
      </c>
      <c r="E322" s="91">
        <v>64600</v>
      </c>
      <c r="F322" s="92" t="str">
        <f t="shared" si="4"/>
        <v>-</v>
      </c>
    </row>
    <row r="323" spans="1:6" s="3" customFormat="1" x14ac:dyDescent="0.2">
      <c r="A323" s="75" t="s">
        <v>68</v>
      </c>
      <c r="B323" s="90" t="s">
        <v>215</v>
      </c>
      <c r="C323" s="76" t="s">
        <v>433</v>
      </c>
      <c r="D323" s="77">
        <v>64600</v>
      </c>
      <c r="E323" s="91">
        <v>64600</v>
      </c>
      <c r="F323" s="92" t="str">
        <f t="shared" si="4"/>
        <v>-</v>
      </c>
    </row>
    <row r="324" spans="1:6" s="3" customFormat="1" ht="45" x14ac:dyDescent="0.2">
      <c r="A324" s="78" t="s">
        <v>203</v>
      </c>
      <c r="B324" s="79" t="s">
        <v>215</v>
      </c>
      <c r="C324" s="80" t="s">
        <v>434</v>
      </c>
      <c r="D324" s="81">
        <v>35671007</v>
      </c>
      <c r="E324" s="82">
        <v>35186363.890000001</v>
      </c>
      <c r="F324" s="83">
        <f t="shared" si="4"/>
        <v>484643.1099999994</v>
      </c>
    </row>
    <row r="325" spans="1:6" s="3" customFormat="1" ht="33.75" x14ac:dyDescent="0.2">
      <c r="A325" s="75" t="s">
        <v>59</v>
      </c>
      <c r="B325" s="90" t="s">
        <v>215</v>
      </c>
      <c r="C325" s="76" t="s">
        <v>435</v>
      </c>
      <c r="D325" s="77">
        <v>27997971</v>
      </c>
      <c r="E325" s="91">
        <v>27811780.27</v>
      </c>
      <c r="F325" s="92">
        <f t="shared" si="4"/>
        <v>186190.73000000045</v>
      </c>
    </row>
    <row r="326" spans="1:6" s="3" customFormat="1" x14ac:dyDescent="0.2">
      <c r="A326" s="75" t="s">
        <v>60</v>
      </c>
      <c r="B326" s="90" t="s">
        <v>215</v>
      </c>
      <c r="C326" s="76" t="s">
        <v>436</v>
      </c>
      <c r="D326" s="77">
        <v>27997971</v>
      </c>
      <c r="E326" s="91">
        <v>27811780.27</v>
      </c>
      <c r="F326" s="92">
        <f t="shared" si="4"/>
        <v>186190.73000000045</v>
      </c>
    </row>
    <row r="327" spans="1:6" s="3" customFormat="1" x14ac:dyDescent="0.2">
      <c r="A327" s="75" t="s">
        <v>61</v>
      </c>
      <c r="B327" s="90" t="s">
        <v>215</v>
      </c>
      <c r="C327" s="76" t="s">
        <v>437</v>
      </c>
      <c r="D327" s="77">
        <v>21497433.949999999</v>
      </c>
      <c r="E327" s="91">
        <v>21370969.890000001</v>
      </c>
      <c r="F327" s="92">
        <f t="shared" si="4"/>
        <v>126464.05999999866</v>
      </c>
    </row>
    <row r="328" spans="1:6" s="3" customFormat="1" ht="22.5" x14ac:dyDescent="0.2">
      <c r="A328" s="75" t="s">
        <v>79</v>
      </c>
      <c r="B328" s="90" t="s">
        <v>215</v>
      </c>
      <c r="C328" s="76" t="s">
        <v>438</v>
      </c>
      <c r="D328" s="77">
        <v>8312</v>
      </c>
      <c r="E328" s="91">
        <v>8312</v>
      </c>
      <c r="F328" s="92" t="str">
        <f t="shared" si="4"/>
        <v>-</v>
      </c>
    </row>
    <row r="329" spans="1:6" s="3" customFormat="1" ht="33.75" x14ac:dyDescent="0.2">
      <c r="A329" s="75" t="s">
        <v>62</v>
      </c>
      <c r="B329" s="90" t="s">
        <v>215</v>
      </c>
      <c r="C329" s="76" t="s">
        <v>439</v>
      </c>
      <c r="D329" s="77">
        <v>6492225.0499999998</v>
      </c>
      <c r="E329" s="91">
        <v>6432498.3799999999</v>
      </c>
      <c r="F329" s="92">
        <f t="shared" si="4"/>
        <v>59726.669999999925</v>
      </c>
    </row>
    <row r="330" spans="1:6" s="3" customFormat="1" ht="22.5" x14ac:dyDescent="0.2">
      <c r="A330" s="75" t="s">
        <v>66</v>
      </c>
      <c r="B330" s="90" t="s">
        <v>215</v>
      </c>
      <c r="C330" s="76" t="s">
        <v>440</v>
      </c>
      <c r="D330" s="77">
        <v>6843176</v>
      </c>
      <c r="E330" s="91">
        <v>6544723.6200000001</v>
      </c>
      <c r="F330" s="92">
        <f t="shared" ref="F330:F393" si="5">IF(OR(D330="-",IF(E330="-",0,E330)&gt;=IF(D330="-",0,D330)),"-",IF(D330="-",0,D330)-IF(E330="-",0,E330))</f>
        <v>298452.37999999989</v>
      </c>
    </row>
    <row r="331" spans="1:6" s="3" customFormat="1" ht="22.5" x14ac:dyDescent="0.2">
      <c r="A331" s="75" t="s">
        <v>67</v>
      </c>
      <c r="B331" s="90" t="s">
        <v>215</v>
      </c>
      <c r="C331" s="76" t="s">
        <v>441</v>
      </c>
      <c r="D331" s="77">
        <v>6843176</v>
      </c>
      <c r="E331" s="91">
        <v>6544723.6200000001</v>
      </c>
      <c r="F331" s="92">
        <f t="shared" si="5"/>
        <v>298452.37999999989</v>
      </c>
    </row>
    <row r="332" spans="1:6" s="3" customFormat="1" x14ac:dyDescent="0.2">
      <c r="A332" s="75" t="s">
        <v>68</v>
      </c>
      <c r="B332" s="90" t="s">
        <v>215</v>
      </c>
      <c r="C332" s="76" t="s">
        <v>442</v>
      </c>
      <c r="D332" s="77">
        <v>4702631</v>
      </c>
      <c r="E332" s="91">
        <v>4439050.5999999996</v>
      </c>
      <c r="F332" s="92">
        <f t="shared" si="5"/>
        <v>263580.40000000037</v>
      </c>
    </row>
    <row r="333" spans="1:6" s="3" customFormat="1" x14ac:dyDescent="0.2">
      <c r="A333" s="75" t="s">
        <v>899</v>
      </c>
      <c r="B333" s="90" t="s">
        <v>215</v>
      </c>
      <c r="C333" s="76" t="s">
        <v>900</v>
      </c>
      <c r="D333" s="77">
        <v>2140545</v>
      </c>
      <c r="E333" s="91">
        <v>2105673.02</v>
      </c>
      <c r="F333" s="92">
        <f t="shared" si="5"/>
        <v>34871.979999999981</v>
      </c>
    </row>
    <row r="334" spans="1:6" s="3" customFormat="1" x14ac:dyDescent="0.2">
      <c r="A334" s="75" t="s">
        <v>69</v>
      </c>
      <c r="B334" s="90" t="s">
        <v>215</v>
      </c>
      <c r="C334" s="76" t="s">
        <v>443</v>
      </c>
      <c r="D334" s="77">
        <v>829860</v>
      </c>
      <c r="E334" s="91">
        <v>829860</v>
      </c>
      <c r="F334" s="92" t="str">
        <f t="shared" si="5"/>
        <v>-</v>
      </c>
    </row>
    <row r="335" spans="1:6" s="3" customFormat="1" x14ac:dyDescent="0.2">
      <c r="A335" s="75" t="s">
        <v>70</v>
      </c>
      <c r="B335" s="90" t="s">
        <v>215</v>
      </c>
      <c r="C335" s="76" t="s">
        <v>444</v>
      </c>
      <c r="D335" s="77">
        <v>829860</v>
      </c>
      <c r="E335" s="91">
        <v>829860</v>
      </c>
      <c r="F335" s="92" t="str">
        <f t="shared" si="5"/>
        <v>-</v>
      </c>
    </row>
    <row r="336" spans="1:6" s="3" customFormat="1" x14ac:dyDescent="0.2">
      <c r="A336" s="75" t="s">
        <v>71</v>
      </c>
      <c r="B336" s="90" t="s">
        <v>215</v>
      </c>
      <c r="C336" s="76" t="s">
        <v>445</v>
      </c>
      <c r="D336" s="77">
        <v>829860</v>
      </c>
      <c r="E336" s="91">
        <v>829860</v>
      </c>
      <c r="F336" s="92" t="str">
        <f t="shared" si="5"/>
        <v>-</v>
      </c>
    </row>
    <row r="337" spans="1:6" s="3" customFormat="1" ht="90" x14ac:dyDescent="0.2">
      <c r="A337" s="93" t="s">
        <v>1363</v>
      </c>
      <c r="B337" s="79" t="s">
        <v>215</v>
      </c>
      <c r="C337" s="80" t="s">
        <v>446</v>
      </c>
      <c r="D337" s="81">
        <v>748730.61</v>
      </c>
      <c r="E337" s="82">
        <v>748730.61</v>
      </c>
      <c r="F337" s="83" t="str">
        <f t="shared" si="5"/>
        <v>-</v>
      </c>
    </row>
    <row r="338" spans="1:6" s="3" customFormat="1" ht="33.75" x14ac:dyDescent="0.2">
      <c r="A338" s="75" t="s">
        <v>59</v>
      </c>
      <c r="B338" s="90" t="s">
        <v>215</v>
      </c>
      <c r="C338" s="76" t="s">
        <v>447</v>
      </c>
      <c r="D338" s="77">
        <v>748730.61</v>
      </c>
      <c r="E338" s="91">
        <v>748730.61</v>
      </c>
      <c r="F338" s="92" t="str">
        <f t="shared" si="5"/>
        <v>-</v>
      </c>
    </row>
    <row r="339" spans="1:6" s="3" customFormat="1" x14ac:dyDescent="0.2">
      <c r="A339" s="75" t="s">
        <v>60</v>
      </c>
      <c r="B339" s="90" t="s">
        <v>215</v>
      </c>
      <c r="C339" s="76" t="s">
        <v>448</v>
      </c>
      <c r="D339" s="77">
        <v>748730.61</v>
      </c>
      <c r="E339" s="91">
        <v>748730.61</v>
      </c>
      <c r="F339" s="92" t="str">
        <f t="shared" si="5"/>
        <v>-</v>
      </c>
    </row>
    <row r="340" spans="1:6" s="3" customFormat="1" x14ac:dyDescent="0.2">
      <c r="A340" s="75" t="s">
        <v>61</v>
      </c>
      <c r="B340" s="90" t="s">
        <v>215</v>
      </c>
      <c r="C340" s="76" t="s">
        <v>449</v>
      </c>
      <c r="D340" s="77">
        <v>575061.91</v>
      </c>
      <c r="E340" s="91">
        <v>575061.91</v>
      </c>
      <c r="F340" s="92" t="str">
        <f t="shared" si="5"/>
        <v>-</v>
      </c>
    </row>
    <row r="341" spans="1:6" s="3" customFormat="1" ht="33.75" x14ac:dyDescent="0.2">
      <c r="A341" s="75" t="s">
        <v>62</v>
      </c>
      <c r="B341" s="90" t="s">
        <v>215</v>
      </c>
      <c r="C341" s="76" t="s">
        <v>450</v>
      </c>
      <c r="D341" s="77">
        <v>173668.7</v>
      </c>
      <c r="E341" s="91">
        <v>173668.7</v>
      </c>
      <c r="F341" s="92" t="str">
        <f t="shared" si="5"/>
        <v>-</v>
      </c>
    </row>
    <row r="342" spans="1:6" s="3" customFormat="1" ht="101.25" x14ac:dyDescent="0.2">
      <c r="A342" s="93" t="s">
        <v>1364</v>
      </c>
      <c r="B342" s="79" t="s">
        <v>215</v>
      </c>
      <c r="C342" s="80" t="s">
        <v>451</v>
      </c>
      <c r="D342" s="81">
        <v>745834.59</v>
      </c>
      <c r="E342" s="82">
        <v>745834.59</v>
      </c>
      <c r="F342" s="83" t="str">
        <f t="shared" si="5"/>
        <v>-</v>
      </c>
    </row>
    <row r="343" spans="1:6" s="3" customFormat="1" ht="33.75" x14ac:dyDescent="0.2">
      <c r="A343" s="75" t="s">
        <v>59</v>
      </c>
      <c r="B343" s="90" t="s">
        <v>215</v>
      </c>
      <c r="C343" s="76" t="s">
        <v>452</v>
      </c>
      <c r="D343" s="77">
        <v>745834.59</v>
      </c>
      <c r="E343" s="91">
        <v>745834.59</v>
      </c>
      <c r="F343" s="92" t="str">
        <f t="shared" si="5"/>
        <v>-</v>
      </c>
    </row>
    <row r="344" spans="1:6" s="3" customFormat="1" x14ac:dyDescent="0.2">
      <c r="A344" s="75" t="s">
        <v>60</v>
      </c>
      <c r="B344" s="90" t="s">
        <v>215</v>
      </c>
      <c r="C344" s="76" t="s">
        <v>453</v>
      </c>
      <c r="D344" s="77">
        <v>745834.59</v>
      </c>
      <c r="E344" s="91">
        <v>745834.59</v>
      </c>
      <c r="F344" s="92" t="str">
        <f t="shared" si="5"/>
        <v>-</v>
      </c>
    </row>
    <row r="345" spans="1:6" s="3" customFormat="1" x14ac:dyDescent="0.2">
      <c r="A345" s="75" t="s">
        <v>61</v>
      </c>
      <c r="B345" s="90" t="s">
        <v>215</v>
      </c>
      <c r="C345" s="76" t="s">
        <v>454</v>
      </c>
      <c r="D345" s="77">
        <v>572837.61</v>
      </c>
      <c r="E345" s="91">
        <v>572837.61</v>
      </c>
      <c r="F345" s="92" t="str">
        <f t="shared" si="5"/>
        <v>-</v>
      </c>
    </row>
    <row r="346" spans="1:6" s="3" customFormat="1" ht="33.75" x14ac:dyDescent="0.2">
      <c r="A346" s="75" t="s">
        <v>62</v>
      </c>
      <c r="B346" s="90" t="s">
        <v>215</v>
      </c>
      <c r="C346" s="76" t="s">
        <v>455</v>
      </c>
      <c r="D346" s="77">
        <v>172996.98</v>
      </c>
      <c r="E346" s="91">
        <v>172996.98</v>
      </c>
      <c r="F346" s="92" t="str">
        <f t="shared" si="5"/>
        <v>-</v>
      </c>
    </row>
    <row r="347" spans="1:6" s="3" customFormat="1" ht="22.5" x14ac:dyDescent="0.2">
      <c r="A347" s="78" t="s">
        <v>80</v>
      </c>
      <c r="B347" s="79" t="s">
        <v>215</v>
      </c>
      <c r="C347" s="80" t="s">
        <v>456</v>
      </c>
      <c r="D347" s="81">
        <v>13177601.619999999</v>
      </c>
      <c r="E347" s="82">
        <v>13175814.52</v>
      </c>
      <c r="F347" s="83">
        <f t="shared" si="5"/>
        <v>1787.0999999996275</v>
      </c>
    </row>
    <row r="348" spans="1:6" s="3" customFormat="1" ht="22.5" x14ac:dyDescent="0.2">
      <c r="A348" s="78" t="s">
        <v>81</v>
      </c>
      <c r="B348" s="79" t="s">
        <v>215</v>
      </c>
      <c r="C348" s="80" t="s">
        <v>457</v>
      </c>
      <c r="D348" s="81">
        <v>10916093.9</v>
      </c>
      <c r="E348" s="82">
        <v>10914306.800000001</v>
      </c>
      <c r="F348" s="83">
        <f t="shared" si="5"/>
        <v>1787.0999999996275</v>
      </c>
    </row>
    <row r="349" spans="1:6" s="3" customFormat="1" ht="33.75" x14ac:dyDescent="0.2">
      <c r="A349" s="78" t="s">
        <v>1584</v>
      </c>
      <c r="B349" s="79" t="s">
        <v>215</v>
      </c>
      <c r="C349" s="80" t="s">
        <v>458</v>
      </c>
      <c r="D349" s="81">
        <v>840674.83</v>
      </c>
      <c r="E349" s="82">
        <v>840674.83</v>
      </c>
      <c r="F349" s="83" t="str">
        <f t="shared" si="5"/>
        <v>-</v>
      </c>
    </row>
    <row r="350" spans="1:6" s="3" customFormat="1" ht="67.5" x14ac:dyDescent="0.2">
      <c r="A350" s="93" t="s">
        <v>1492</v>
      </c>
      <c r="B350" s="79" t="s">
        <v>215</v>
      </c>
      <c r="C350" s="80" t="s">
        <v>1493</v>
      </c>
      <c r="D350" s="81">
        <v>25131</v>
      </c>
      <c r="E350" s="82">
        <v>25131</v>
      </c>
      <c r="F350" s="83" t="str">
        <f t="shared" si="5"/>
        <v>-</v>
      </c>
    </row>
    <row r="351" spans="1:6" s="3" customFormat="1" ht="33.75" x14ac:dyDescent="0.2">
      <c r="A351" s="75" t="s">
        <v>59</v>
      </c>
      <c r="B351" s="90" t="s">
        <v>215</v>
      </c>
      <c r="C351" s="76" t="s">
        <v>1494</v>
      </c>
      <c r="D351" s="77">
        <v>25131</v>
      </c>
      <c r="E351" s="91">
        <v>25131</v>
      </c>
      <c r="F351" s="92" t="str">
        <f t="shared" si="5"/>
        <v>-</v>
      </c>
    </row>
    <row r="352" spans="1:6" s="3" customFormat="1" x14ac:dyDescent="0.2">
      <c r="A352" s="75" t="s">
        <v>60</v>
      </c>
      <c r="B352" s="90" t="s">
        <v>215</v>
      </c>
      <c r="C352" s="76" t="s">
        <v>1495</v>
      </c>
      <c r="D352" s="77">
        <v>25131</v>
      </c>
      <c r="E352" s="91">
        <v>25131</v>
      </c>
      <c r="F352" s="92" t="str">
        <f t="shared" si="5"/>
        <v>-</v>
      </c>
    </row>
    <row r="353" spans="1:6" s="3" customFormat="1" x14ac:dyDescent="0.2">
      <c r="A353" s="75" t="s">
        <v>61</v>
      </c>
      <c r="B353" s="90" t="s">
        <v>215</v>
      </c>
      <c r="C353" s="76" t="s">
        <v>1496</v>
      </c>
      <c r="D353" s="77">
        <v>19302</v>
      </c>
      <c r="E353" s="91">
        <v>19302</v>
      </c>
      <c r="F353" s="92" t="str">
        <f t="shared" si="5"/>
        <v>-</v>
      </c>
    </row>
    <row r="354" spans="1:6" s="3" customFormat="1" ht="33.75" x14ac:dyDescent="0.2">
      <c r="A354" s="75" t="s">
        <v>62</v>
      </c>
      <c r="B354" s="90" t="s">
        <v>215</v>
      </c>
      <c r="C354" s="76" t="s">
        <v>1497</v>
      </c>
      <c r="D354" s="77">
        <v>5829</v>
      </c>
      <c r="E354" s="91">
        <v>5829</v>
      </c>
      <c r="F354" s="92" t="str">
        <f t="shared" si="5"/>
        <v>-</v>
      </c>
    </row>
    <row r="355" spans="1:6" s="3" customFormat="1" ht="67.5" x14ac:dyDescent="0.2">
      <c r="A355" s="93" t="s">
        <v>1365</v>
      </c>
      <c r="B355" s="79" t="s">
        <v>215</v>
      </c>
      <c r="C355" s="80" t="s">
        <v>459</v>
      </c>
      <c r="D355" s="81">
        <v>815543.83</v>
      </c>
      <c r="E355" s="82">
        <v>815543.83</v>
      </c>
      <c r="F355" s="83" t="str">
        <f t="shared" si="5"/>
        <v>-</v>
      </c>
    </row>
    <row r="356" spans="1:6" s="3" customFormat="1" ht="33.75" x14ac:dyDescent="0.2">
      <c r="A356" s="75" t="s">
        <v>59</v>
      </c>
      <c r="B356" s="90" t="s">
        <v>215</v>
      </c>
      <c r="C356" s="76" t="s">
        <v>460</v>
      </c>
      <c r="D356" s="77">
        <v>815543.83</v>
      </c>
      <c r="E356" s="91">
        <v>815543.83</v>
      </c>
      <c r="F356" s="92" t="str">
        <f t="shared" si="5"/>
        <v>-</v>
      </c>
    </row>
    <row r="357" spans="1:6" s="3" customFormat="1" x14ac:dyDescent="0.2">
      <c r="A357" s="75" t="s">
        <v>60</v>
      </c>
      <c r="B357" s="90" t="s">
        <v>215</v>
      </c>
      <c r="C357" s="76" t="s">
        <v>461</v>
      </c>
      <c r="D357" s="77">
        <v>815543.83</v>
      </c>
      <c r="E357" s="91">
        <v>815543.83</v>
      </c>
      <c r="F357" s="92" t="str">
        <f t="shared" si="5"/>
        <v>-</v>
      </c>
    </row>
    <row r="358" spans="1:6" s="3" customFormat="1" x14ac:dyDescent="0.2">
      <c r="A358" s="75" t="s">
        <v>61</v>
      </c>
      <c r="B358" s="90" t="s">
        <v>215</v>
      </c>
      <c r="C358" s="76" t="s">
        <v>462</v>
      </c>
      <c r="D358" s="77">
        <v>626377.59</v>
      </c>
      <c r="E358" s="91">
        <v>626377.59</v>
      </c>
      <c r="F358" s="92" t="str">
        <f t="shared" si="5"/>
        <v>-</v>
      </c>
    </row>
    <row r="359" spans="1:6" s="3" customFormat="1" ht="33.75" x14ac:dyDescent="0.2">
      <c r="A359" s="75" t="s">
        <v>62</v>
      </c>
      <c r="B359" s="90" t="s">
        <v>215</v>
      </c>
      <c r="C359" s="76" t="s">
        <v>463</v>
      </c>
      <c r="D359" s="77">
        <v>189166.24</v>
      </c>
      <c r="E359" s="91">
        <v>189166.24</v>
      </c>
      <c r="F359" s="92" t="str">
        <f t="shared" si="5"/>
        <v>-</v>
      </c>
    </row>
    <row r="360" spans="1:6" s="3" customFormat="1" ht="22.5" x14ac:dyDescent="0.2">
      <c r="A360" s="78" t="s">
        <v>82</v>
      </c>
      <c r="B360" s="79" t="s">
        <v>215</v>
      </c>
      <c r="C360" s="80" t="s">
        <v>464</v>
      </c>
      <c r="D360" s="81">
        <v>10075419.07</v>
      </c>
      <c r="E360" s="82">
        <v>10073631.970000001</v>
      </c>
      <c r="F360" s="83">
        <f t="shared" si="5"/>
        <v>1787.0999999996275</v>
      </c>
    </row>
    <row r="361" spans="1:6" s="3" customFormat="1" ht="56.25" x14ac:dyDescent="0.2">
      <c r="A361" s="93" t="s">
        <v>1498</v>
      </c>
      <c r="B361" s="79" t="s">
        <v>215</v>
      </c>
      <c r="C361" s="80" t="s">
        <v>1499</v>
      </c>
      <c r="D361" s="81">
        <v>247469</v>
      </c>
      <c r="E361" s="82">
        <v>247469</v>
      </c>
      <c r="F361" s="83" t="str">
        <f t="shared" si="5"/>
        <v>-</v>
      </c>
    </row>
    <row r="362" spans="1:6" s="3" customFormat="1" ht="33.75" x14ac:dyDescent="0.2">
      <c r="A362" s="75" t="s">
        <v>59</v>
      </c>
      <c r="B362" s="90" t="s">
        <v>215</v>
      </c>
      <c r="C362" s="76" t="s">
        <v>1500</v>
      </c>
      <c r="D362" s="77">
        <v>247469</v>
      </c>
      <c r="E362" s="91">
        <v>247469</v>
      </c>
      <c r="F362" s="92" t="str">
        <f t="shared" si="5"/>
        <v>-</v>
      </c>
    </row>
    <row r="363" spans="1:6" s="3" customFormat="1" x14ac:dyDescent="0.2">
      <c r="A363" s="75" t="s">
        <v>60</v>
      </c>
      <c r="B363" s="90" t="s">
        <v>215</v>
      </c>
      <c r="C363" s="76" t="s">
        <v>1501</v>
      </c>
      <c r="D363" s="77">
        <v>247469</v>
      </c>
      <c r="E363" s="91">
        <v>247469</v>
      </c>
      <c r="F363" s="92" t="str">
        <f t="shared" si="5"/>
        <v>-</v>
      </c>
    </row>
    <row r="364" spans="1:6" s="3" customFormat="1" x14ac:dyDescent="0.2">
      <c r="A364" s="75" t="s">
        <v>61</v>
      </c>
      <c r="B364" s="90" t="s">
        <v>215</v>
      </c>
      <c r="C364" s="76" t="s">
        <v>1502</v>
      </c>
      <c r="D364" s="77">
        <v>190069</v>
      </c>
      <c r="E364" s="91">
        <v>190069</v>
      </c>
      <c r="F364" s="92" t="str">
        <f t="shared" si="5"/>
        <v>-</v>
      </c>
    </row>
    <row r="365" spans="1:6" s="3" customFormat="1" ht="33.75" x14ac:dyDescent="0.2">
      <c r="A365" s="75" t="s">
        <v>62</v>
      </c>
      <c r="B365" s="90" t="s">
        <v>215</v>
      </c>
      <c r="C365" s="76" t="s">
        <v>1503</v>
      </c>
      <c r="D365" s="77">
        <v>57400</v>
      </c>
      <c r="E365" s="91">
        <v>57400</v>
      </c>
      <c r="F365" s="92" t="str">
        <f t="shared" si="5"/>
        <v>-</v>
      </c>
    </row>
    <row r="366" spans="1:6" s="3" customFormat="1" ht="57" customHeight="1" x14ac:dyDescent="0.2">
      <c r="A366" s="93" t="s">
        <v>1366</v>
      </c>
      <c r="B366" s="79" t="s">
        <v>215</v>
      </c>
      <c r="C366" s="80" t="s">
        <v>465</v>
      </c>
      <c r="D366" s="81">
        <v>9827950.0700000003</v>
      </c>
      <c r="E366" s="82">
        <v>9826162.9700000007</v>
      </c>
      <c r="F366" s="83">
        <f t="shared" si="5"/>
        <v>1787.0999999996275</v>
      </c>
    </row>
    <row r="367" spans="1:6" s="3" customFormat="1" ht="33.75" x14ac:dyDescent="0.2">
      <c r="A367" s="75" t="s">
        <v>59</v>
      </c>
      <c r="B367" s="90" t="s">
        <v>215</v>
      </c>
      <c r="C367" s="76" t="s">
        <v>466</v>
      </c>
      <c r="D367" s="77">
        <v>8696132.9900000002</v>
      </c>
      <c r="E367" s="91">
        <v>8696132.9900000002</v>
      </c>
      <c r="F367" s="92" t="str">
        <f t="shared" si="5"/>
        <v>-</v>
      </c>
    </row>
    <row r="368" spans="1:6" s="3" customFormat="1" x14ac:dyDescent="0.2">
      <c r="A368" s="75" t="s">
        <v>60</v>
      </c>
      <c r="B368" s="90" t="s">
        <v>215</v>
      </c>
      <c r="C368" s="76" t="s">
        <v>467</v>
      </c>
      <c r="D368" s="77">
        <v>8696132.9900000002</v>
      </c>
      <c r="E368" s="91">
        <v>8696132.9900000002</v>
      </c>
      <c r="F368" s="92" t="str">
        <f t="shared" si="5"/>
        <v>-</v>
      </c>
    </row>
    <row r="369" spans="1:6" s="3" customFormat="1" x14ac:dyDescent="0.2">
      <c r="A369" s="75" t="s">
        <v>61</v>
      </c>
      <c r="B369" s="90" t="s">
        <v>215</v>
      </c>
      <c r="C369" s="76" t="s">
        <v>468</v>
      </c>
      <c r="D369" s="77">
        <v>6672405.04</v>
      </c>
      <c r="E369" s="91">
        <v>6672405.04</v>
      </c>
      <c r="F369" s="92" t="str">
        <f t="shared" si="5"/>
        <v>-</v>
      </c>
    </row>
    <row r="370" spans="1:6" s="3" customFormat="1" ht="22.5" x14ac:dyDescent="0.2">
      <c r="A370" s="75" t="s">
        <v>79</v>
      </c>
      <c r="B370" s="90" t="s">
        <v>215</v>
      </c>
      <c r="C370" s="76" t="s">
        <v>469</v>
      </c>
      <c r="D370" s="77">
        <v>13815.6</v>
      </c>
      <c r="E370" s="91">
        <v>13815.6</v>
      </c>
      <c r="F370" s="92" t="str">
        <f t="shared" si="5"/>
        <v>-</v>
      </c>
    </row>
    <row r="371" spans="1:6" s="3" customFormat="1" ht="33.75" x14ac:dyDescent="0.2">
      <c r="A371" s="75" t="s">
        <v>62</v>
      </c>
      <c r="B371" s="90" t="s">
        <v>215</v>
      </c>
      <c r="C371" s="76" t="s">
        <v>470</v>
      </c>
      <c r="D371" s="77">
        <v>2009912.35</v>
      </c>
      <c r="E371" s="91">
        <v>2009912.35</v>
      </c>
      <c r="F371" s="92" t="str">
        <f t="shared" si="5"/>
        <v>-</v>
      </c>
    </row>
    <row r="372" spans="1:6" s="3" customFormat="1" ht="22.5" x14ac:dyDescent="0.2">
      <c r="A372" s="75" t="s">
        <v>66</v>
      </c>
      <c r="B372" s="90" t="s">
        <v>215</v>
      </c>
      <c r="C372" s="76" t="s">
        <v>471</v>
      </c>
      <c r="D372" s="77">
        <v>1131817.08</v>
      </c>
      <c r="E372" s="91">
        <v>1130029.98</v>
      </c>
      <c r="F372" s="92">
        <f t="shared" si="5"/>
        <v>1787.1000000000931</v>
      </c>
    </row>
    <row r="373" spans="1:6" s="3" customFormat="1" ht="22.5" x14ac:dyDescent="0.2">
      <c r="A373" s="75" t="s">
        <v>67</v>
      </c>
      <c r="B373" s="90" t="s">
        <v>215</v>
      </c>
      <c r="C373" s="76" t="s">
        <v>472</v>
      </c>
      <c r="D373" s="77">
        <v>1131817.08</v>
      </c>
      <c r="E373" s="91">
        <v>1130029.98</v>
      </c>
      <c r="F373" s="92">
        <f t="shared" si="5"/>
        <v>1787.1000000000931</v>
      </c>
    </row>
    <row r="374" spans="1:6" s="3" customFormat="1" x14ac:dyDescent="0.2">
      <c r="A374" s="75" t="s">
        <v>68</v>
      </c>
      <c r="B374" s="90" t="s">
        <v>215</v>
      </c>
      <c r="C374" s="76" t="s">
        <v>473</v>
      </c>
      <c r="D374" s="77">
        <v>1131817.08</v>
      </c>
      <c r="E374" s="91">
        <v>1130029.98</v>
      </c>
      <c r="F374" s="92">
        <f t="shared" si="5"/>
        <v>1787.1000000000931</v>
      </c>
    </row>
    <row r="375" spans="1:6" s="3" customFormat="1" ht="22.5" x14ac:dyDescent="0.2">
      <c r="A375" s="78" t="s">
        <v>83</v>
      </c>
      <c r="B375" s="79" t="s">
        <v>215</v>
      </c>
      <c r="C375" s="80" t="s">
        <v>474</v>
      </c>
      <c r="D375" s="81">
        <v>2261507.7200000002</v>
      </c>
      <c r="E375" s="82">
        <v>2261507.7200000002</v>
      </c>
      <c r="F375" s="83" t="str">
        <f t="shared" si="5"/>
        <v>-</v>
      </c>
    </row>
    <row r="376" spans="1:6" s="3" customFormat="1" x14ac:dyDescent="0.2">
      <c r="A376" s="78" t="s">
        <v>84</v>
      </c>
      <c r="B376" s="79" t="s">
        <v>215</v>
      </c>
      <c r="C376" s="80" t="s">
        <v>475</v>
      </c>
      <c r="D376" s="81">
        <v>2261507.7200000002</v>
      </c>
      <c r="E376" s="82">
        <v>2261507.7200000002</v>
      </c>
      <c r="F376" s="83" t="str">
        <f t="shared" si="5"/>
        <v>-</v>
      </c>
    </row>
    <row r="377" spans="1:6" s="3" customFormat="1" ht="45" x14ac:dyDescent="0.2">
      <c r="A377" s="78" t="s">
        <v>1504</v>
      </c>
      <c r="B377" s="79" t="s">
        <v>215</v>
      </c>
      <c r="C377" s="80" t="s">
        <v>1505</v>
      </c>
      <c r="D377" s="81">
        <v>61881.97</v>
      </c>
      <c r="E377" s="82">
        <v>61881.97</v>
      </c>
      <c r="F377" s="83" t="str">
        <f t="shared" si="5"/>
        <v>-</v>
      </c>
    </row>
    <row r="378" spans="1:6" s="3" customFormat="1" ht="33.75" x14ac:dyDescent="0.2">
      <c r="A378" s="75" t="s">
        <v>59</v>
      </c>
      <c r="B378" s="90" t="s">
        <v>215</v>
      </c>
      <c r="C378" s="76" t="s">
        <v>1506</v>
      </c>
      <c r="D378" s="77">
        <v>61881.97</v>
      </c>
      <c r="E378" s="91">
        <v>61881.97</v>
      </c>
      <c r="F378" s="92" t="str">
        <f t="shared" si="5"/>
        <v>-</v>
      </c>
    </row>
    <row r="379" spans="1:6" s="3" customFormat="1" x14ac:dyDescent="0.2">
      <c r="A379" s="75" t="s">
        <v>60</v>
      </c>
      <c r="B379" s="90" t="s">
        <v>215</v>
      </c>
      <c r="C379" s="76" t="s">
        <v>1507</v>
      </c>
      <c r="D379" s="77">
        <v>61881.97</v>
      </c>
      <c r="E379" s="91">
        <v>61881.97</v>
      </c>
      <c r="F379" s="92" t="str">
        <f t="shared" si="5"/>
        <v>-</v>
      </c>
    </row>
    <row r="380" spans="1:6" s="3" customFormat="1" x14ac:dyDescent="0.2">
      <c r="A380" s="75" t="s">
        <v>61</v>
      </c>
      <c r="B380" s="90" t="s">
        <v>215</v>
      </c>
      <c r="C380" s="76" t="s">
        <v>1508</v>
      </c>
      <c r="D380" s="77">
        <v>47528.4</v>
      </c>
      <c r="E380" s="91">
        <v>47528.4</v>
      </c>
      <c r="F380" s="92" t="str">
        <f t="shared" si="5"/>
        <v>-</v>
      </c>
    </row>
    <row r="381" spans="1:6" s="3" customFormat="1" ht="33.75" x14ac:dyDescent="0.2">
      <c r="A381" s="75" t="s">
        <v>62</v>
      </c>
      <c r="B381" s="90" t="s">
        <v>215</v>
      </c>
      <c r="C381" s="76" t="s">
        <v>1509</v>
      </c>
      <c r="D381" s="77">
        <v>14353.57</v>
      </c>
      <c r="E381" s="91">
        <v>14353.57</v>
      </c>
      <c r="F381" s="92" t="str">
        <f t="shared" si="5"/>
        <v>-</v>
      </c>
    </row>
    <row r="382" spans="1:6" s="3" customFormat="1" ht="45" x14ac:dyDescent="0.2">
      <c r="A382" s="78" t="s">
        <v>204</v>
      </c>
      <c r="B382" s="79" t="s">
        <v>215</v>
      </c>
      <c r="C382" s="80" t="s">
        <v>476</v>
      </c>
      <c r="D382" s="81">
        <v>702382.61</v>
      </c>
      <c r="E382" s="82">
        <v>702382.61</v>
      </c>
      <c r="F382" s="83" t="str">
        <f t="shared" si="5"/>
        <v>-</v>
      </c>
    </row>
    <row r="383" spans="1:6" s="3" customFormat="1" ht="33.75" x14ac:dyDescent="0.2">
      <c r="A383" s="75" t="s">
        <v>59</v>
      </c>
      <c r="B383" s="90" t="s">
        <v>215</v>
      </c>
      <c r="C383" s="76" t="s">
        <v>477</v>
      </c>
      <c r="D383" s="77">
        <v>472382.61</v>
      </c>
      <c r="E383" s="91">
        <v>472382.61</v>
      </c>
      <c r="F383" s="92" t="str">
        <f t="shared" si="5"/>
        <v>-</v>
      </c>
    </row>
    <row r="384" spans="1:6" s="3" customFormat="1" x14ac:dyDescent="0.2">
      <c r="A384" s="75" t="s">
        <v>60</v>
      </c>
      <c r="B384" s="90" t="s">
        <v>215</v>
      </c>
      <c r="C384" s="76" t="s">
        <v>478</v>
      </c>
      <c r="D384" s="77">
        <v>472382.61</v>
      </c>
      <c r="E384" s="91">
        <v>472382.61</v>
      </c>
      <c r="F384" s="92" t="str">
        <f t="shared" si="5"/>
        <v>-</v>
      </c>
    </row>
    <row r="385" spans="1:6" s="3" customFormat="1" x14ac:dyDescent="0.2">
      <c r="A385" s="75" t="s">
        <v>61</v>
      </c>
      <c r="B385" s="90" t="s">
        <v>215</v>
      </c>
      <c r="C385" s="76" t="s">
        <v>479</v>
      </c>
      <c r="D385" s="77">
        <v>363736.34</v>
      </c>
      <c r="E385" s="91">
        <v>363736.34</v>
      </c>
      <c r="F385" s="92" t="str">
        <f t="shared" si="5"/>
        <v>-</v>
      </c>
    </row>
    <row r="386" spans="1:6" s="3" customFormat="1" ht="33.75" x14ac:dyDescent="0.2">
      <c r="A386" s="75" t="s">
        <v>62</v>
      </c>
      <c r="B386" s="90" t="s">
        <v>215</v>
      </c>
      <c r="C386" s="76" t="s">
        <v>480</v>
      </c>
      <c r="D386" s="77">
        <v>108646.27</v>
      </c>
      <c r="E386" s="91">
        <v>108646.27</v>
      </c>
      <c r="F386" s="92" t="str">
        <f t="shared" si="5"/>
        <v>-</v>
      </c>
    </row>
    <row r="387" spans="1:6" s="3" customFormat="1" ht="22.5" x14ac:dyDescent="0.2">
      <c r="A387" s="75" t="s">
        <v>66</v>
      </c>
      <c r="B387" s="90" t="s">
        <v>215</v>
      </c>
      <c r="C387" s="76" t="s">
        <v>481</v>
      </c>
      <c r="D387" s="77">
        <v>230000</v>
      </c>
      <c r="E387" s="91">
        <v>230000</v>
      </c>
      <c r="F387" s="92" t="str">
        <f t="shared" si="5"/>
        <v>-</v>
      </c>
    </row>
    <row r="388" spans="1:6" s="3" customFormat="1" ht="22.5" x14ac:dyDescent="0.2">
      <c r="A388" s="75" t="s">
        <v>67</v>
      </c>
      <c r="B388" s="90" t="s">
        <v>215</v>
      </c>
      <c r="C388" s="76" t="s">
        <v>482</v>
      </c>
      <c r="D388" s="77">
        <v>230000</v>
      </c>
      <c r="E388" s="91">
        <v>230000</v>
      </c>
      <c r="F388" s="92" t="str">
        <f t="shared" si="5"/>
        <v>-</v>
      </c>
    </row>
    <row r="389" spans="1:6" s="3" customFormat="1" x14ac:dyDescent="0.2">
      <c r="A389" s="75" t="s">
        <v>68</v>
      </c>
      <c r="B389" s="90" t="s">
        <v>215</v>
      </c>
      <c r="C389" s="76" t="s">
        <v>483</v>
      </c>
      <c r="D389" s="77">
        <v>230000</v>
      </c>
      <c r="E389" s="91">
        <v>230000</v>
      </c>
      <c r="F389" s="92" t="str">
        <f t="shared" si="5"/>
        <v>-</v>
      </c>
    </row>
    <row r="390" spans="1:6" s="3" customFormat="1" ht="45" x14ac:dyDescent="0.2">
      <c r="A390" s="78" t="s">
        <v>205</v>
      </c>
      <c r="B390" s="79" t="s">
        <v>215</v>
      </c>
      <c r="C390" s="80" t="s">
        <v>484</v>
      </c>
      <c r="D390" s="81">
        <v>1153991.1399999999</v>
      </c>
      <c r="E390" s="82">
        <v>1153991.1399999999</v>
      </c>
      <c r="F390" s="83" t="str">
        <f t="shared" si="5"/>
        <v>-</v>
      </c>
    </row>
    <row r="391" spans="1:6" s="3" customFormat="1" ht="33.75" x14ac:dyDescent="0.2">
      <c r="A391" s="75" t="s">
        <v>59</v>
      </c>
      <c r="B391" s="90" t="s">
        <v>215</v>
      </c>
      <c r="C391" s="76" t="s">
        <v>485</v>
      </c>
      <c r="D391" s="77">
        <v>1153991.1399999999</v>
      </c>
      <c r="E391" s="91">
        <v>1153991.1399999999</v>
      </c>
      <c r="F391" s="92" t="str">
        <f t="shared" si="5"/>
        <v>-</v>
      </c>
    </row>
    <row r="392" spans="1:6" s="3" customFormat="1" x14ac:dyDescent="0.2">
      <c r="A392" s="75" t="s">
        <v>60</v>
      </c>
      <c r="B392" s="90" t="s">
        <v>215</v>
      </c>
      <c r="C392" s="76" t="s">
        <v>486</v>
      </c>
      <c r="D392" s="77">
        <v>1153991.1399999999</v>
      </c>
      <c r="E392" s="91">
        <v>1153991.1399999999</v>
      </c>
      <c r="F392" s="92" t="str">
        <f t="shared" si="5"/>
        <v>-</v>
      </c>
    </row>
    <row r="393" spans="1:6" s="3" customFormat="1" x14ac:dyDescent="0.2">
      <c r="A393" s="75" t="s">
        <v>61</v>
      </c>
      <c r="B393" s="90" t="s">
        <v>215</v>
      </c>
      <c r="C393" s="76" t="s">
        <v>487</v>
      </c>
      <c r="D393" s="77">
        <v>886321.92</v>
      </c>
      <c r="E393" s="91">
        <v>886321.92</v>
      </c>
      <c r="F393" s="92" t="str">
        <f t="shared" si="5"/>
        <v>-</v>
      </c>
    </row>
    <row r="394" spans="1:6" s="3" customFormat="1" ht="33.75" x14ac:dyDescent="0.2">
      <c r="A394" s="75" t="s">
        <v>62</v>
      </c>
      <c r="B394" s="90" t="s">
        <v>215</v>
      </c>
      <c r="C394" s="76" t="s">
        <v>488</v>
      </c>
      <c r="D394" s="77">
        <v>267669.21999999997</v>
      </c>
      <c r="E394" s="91">
        <v>267669.21999999997</v>
      </c>
      <c r="F394" s="92" t="str">
        <f t="shared" ref="F394:F457" si="6">IF(OR(D394="-",IF(E394="-",0,E394)&gt;=IF(D394="-",0,D394)),"-",IF(D394="-",0,D394)-IF(E394="-",0,E394))</f>
        <v>-</v>
      </c>
    </row>
    <row r="395" spans="1:6" s="3" customFormat="1" ht="101.25" x14ac:dyDescent="0.2">
      <c r="A395" s="93" t="s">
        <v>1367</v>
      </c>
      <c r="B395" s="79" t="s">
        <v>215</v>
      </c>
      <c r="C395" s="80" t="s">
        <v>489</v>
      </c>
      <c r="D395" s="81">
        <v>343252</v>
      </c>
      <c r="E395" s="82">
        <v>343252</v>
      </c>
      <c r="F395" s="83" t="str">
        <f t="shared" si="6"/>
        <v>-</v>
      </c>
    </row>
    <row r="396" spans="1:6" s="3" customFormat="1" ht="33.75" x14ac:dyDescent="0.2">
      <c r="A396" s="75" t="s">
        <v>59</v>
      </c>
      <c r="B396" s="90" t="s">
        <v>215</v>
      </c>
      <c r="C396" s="76" t="s">
        <v>490</v>
      </c>
      <c r="D396" s="77">
        <v>341950.7</v>
      </c>
      <c r="E396" s="91">
        <v>341950.7</v>
      </c>
      <c r="F396" s="92" t="str">
        <f t="shared" si="6"/>
        <v>-</v>
      </c>
    </row>
    <row r="397" spans="1:6" s="3" customFormat="1" x14ac:dyDescent="0.2">
      <c r="A397" s="75" t="s">
        <v>60</v>
      </c>
      <c r="B397" s="90" t="s">
        <v>215</v>
      </c>
      <c r="C397" s="76" t="s">
        <v>491</v>
      </c>
      <c r="D397" s="77">
        <v>341950.7</v>
      </c>
      <c r="E397" s="91">
        <v>341950.7</v>
      </c>
      <c r="F397" s="92" t="str">
        <f t="shared" si="6"/>
        <v>-</v>
      </c>
    </row>
    <row r="398" spans="1:6" s="3" customFormat="1" x14ac:dyDescent="0.2">
      <c r="A398" s="75" t="s">
        <v>61</v>
      </c>
      <c r="B398" s="90" t="s">
        <v>215</v>
      </c>
      <c r="C398" s="76" t="s">
        <v>492</v>
      </c>
      <c r="D398" s="77">
        <v>262634.95</v>
      </c>
      <c r="E398" s="91">
        <v>262634.95</v>
      </c>
      <c r="F398" s="92" t="str">
        <f t="shared" si="6"/>
        <v>-</v>
      </c>
    </row>
    <row r="399" spans="1:6" s="3" customFormat="1" ht="33.75" x14ac:dyDescent="0.2">
      <c r="A399" s="75" t="s">
        <v>62</v>
      </c>
      <c r="B399" s="90" t="s">
        <v>215</v>
      </c>
      <c r="C399" s="76" t="s">
        <v>493</v>
      </c>
      <c r="D399" s="77">
        <v>79315.75</v>
      </c>
      <c r="E399" s="91">
        <v>79315.75</v>
      </c>
      <c r="F399" s="92" t="str">
        <f t="shared" si="6"/>
        <v>-</v>
      </c>
    </row>
    <row r="400" spans="1:6" s="3" customFormat="1" ht="22.5" x14ac:dyDescent="0.2">
      <c r="A400" s="75" t="s">
        <v>66</v>
      </c>
      <c r="B400" s="90" t="s">
        <v>215</v>
      </c>
      <c r="C400" s="76" t="s">
        <v>494</v>
      </c>
      <c r="D400" s="77">
        <v>1301.3</v>
      </c>
      <c r="E400" s="91">
        <v>1301.3</v>
      </c>
      <c r="F400" s="92" t="str">
        <f t="shared" si="6"/>
        <v>-</v>
      </c>
    </row>
    <row r="401" spans="1:6" s="3" customFormat="1" ht="22.5" x14ac:dyDescent="0.2">
      <c r="A401" s="75" t="s">
        <v>67</v>
      </c>
      <c r="B401" s="90" t="s">
        <v>215</v>
      </c>
      <c r="C401" s="76" t="s">
        <v>495</v>
      </c>
      <c r="D401" s="77">
        <v>1301.3</v>
      </c>
      <c r="E401" s="91">
        <v>1301.3</v>
      </c>
      <c r="F401" s="92" t="str">
        <f t="shared" si="6"/>
        <v>-</v>
      </c>
    </row>
    <row r="402" spans="1:6" s="3" customFormat="1" x14ac:dyDescent="0.2">
      <c r="A402" s="75" t="s">
        <v>68</v>
      </c>
      <c r="B402" s="90" t="s">
        <v>215</v>
      </c>
      <c r="C402" s="76" t="s">
        <v>496</v>
      </c>
      <c r="D402" s="77">
        <v>1301.3</v>
      </c>
      <c r="E402" s="91">
        <v>1301.3</v>
      </c>
      <c r="F402" s="92" t="str">
        <f t="shared" si="6"/>
        <v>-</v>
      </c>
    </row>
    <row r="403" spans="1:6" s="3" customFormat="1" x14ac:dyDescent="0.2">
      <c r="A403" s="78" t="s">
        <v>85</v>
      </c>
      <c r="B403" s="79" t="s">
        <v>215</v>
      </c>
      <c r="C403" s="80" t="s">
        <v>497</v>
      </c>
      <c r="D403" s="81">
        <v>200000</v>
      </c>
      <c r="E403" s="82" t="s">
        <v>15</v>
      </c>
      <c r="F403" s="83">
        <f t="shared" si="6"/>
        <v>200000</v>
      </c>
    </row>
    <row r="404" spans="1:6" s="3" customFormat="1" x14ac:dyDescent="0.2">
      <c r="A404" s="78" t="s">
        <v>76</v>
      </c>
      <c r="B404" s="79" t="s">
        <v>215</v>
      </c>
      <c r="C404" s="80" t="s">
        <v>498</v>
      </c>
      <c r="D404" s="81">
        <v>200000</v>
      </c>
      <c r="E404" s="82" t="s">
        <v>15</v>
      </c>
      <c r="F404" s="83">
        <f t="shared" si="6"/>
        <v>200000</v>
      </c>
    </row>
    <row r="405" spans="1:6" s="3" customFormat="1" x14ac:dyDescent="0.2">
      <c r="A405" s="78" t="s">
        <v>77</v>
      </c>
      <c r="B405" s="79" t="s">
        <v>215</v>
      </c>
      <c r="C405" s="80" t="s">
        <v>499</v>
      </c>
      <c r="D405" s="81">
        <v>200000</v>
      </c>
      <c r="E405" s="82" t="s">
        <v>15</v>
      </c>
      <c r="F405" s="83">
        <f t="shared" si="6"/>
        <v>200000</v>
      </c>
    </row>
    <row r="406" spans="1:6" s="3" customFormat="1" ht="33.75" x14ac:dyDescent="0.2">
      <c r="A406" s="78" t="s">
        <v>86</v>
      </c>
      <c r="B406" s="79" t="s">
        <v>215</v>
      </c>
      <c r="C406" s="80" t="s">
        <v>500</v>
      </c>
      <c r="D406" s="81">
        <v>200000</v>
      </c>
      <c r="E406" s="82" t="s">
        <v>15</v>
      </c>
      <c r="F406" s="83">
        <f t="shared" si="6"/>
        <v>200000</v>
      </c>
    </row>
    <row r="407" spans="1:6" s="3" customFormat="1" x14ac:dyDescent="0.2">
      <c r="A407" s="75" t="s">
        <v>69</v>
      </c>
      <c r="B407" s="90" t="s">
        <v>215</v>
      </c>
      <c r="C407" s="76" t="s">
        <v>501</v>
      </c>
      <c r="D407" s="77">
        <v>200000</v>
      </c>
      <c r="E407" s="91" t="s">
        <v>15</v>
      </c>
      <c r="F407" s="92">
        <f t="shared" si="6"/>
        <v>200000</v>
      </c>
    </row>
    <row r="408" spans="1:6" s="3" customFormat="1" x14ac:dyDescent="0.2">
      <c r="A408" s="75" t="s">
        <v>87</v>
      </c>
      <c r="B408" s="90" t="s">
        <v>215</v>
      </c>
      <c r="C408" s="76" t="s">
        <v>502</v>
      </c>
      <c r="D408" s="77">
        <v>200000</v>
      </c>
      <c r="E408" s="91" t="s">
        <v>15</v>
      </c>
      <c r="F408" s="92">
        <f t="shared" si="6"/>
        <v>200000</v>
      </c>
    </row>
    <row r="409" spans="1:6" s="3" customFormat="1" x14ac:dyDescent="0.2">
      <c r="A409" s="78" t="s">
        <v>88</v>
      </c>
      <c r="B409" s="79" t="s">
        <v>215</v>
      </c>
      <c r="C409" s="80" t="s">
        <v>503</v>
      </c>
      <c r="D409" s="81">
        <v>6403857.4800000004</v>
      </c>
      <c r="E409" s="82">
        <v>4074566.01</v>
      </c>
      <c r="F409" s="83">
        <f t="shared" si="6"/>
        <v>2329291.4700000007</v>
      </c>
    </row>
    <row r="410" spans="1:6" s="3" customFormat="1" ht="22.5" x14ac:dyDescent="0.2">
      <c r="A410" s="78" t="s">
        <v>618</v>
      </c>
      <c r="B410" s="79" t="s">
        <v>215</v>
      </c>
      <c r="C410" s="80" t="s">
        <v>1135</v>
      </c>
      <c r="D410" s="81">
        <v>45956.92</v>
      </c>
      <c r="E410" s="82">
        <v>45956.92</v>
      </c>
      <c r="F410" s="83" t="str">
        <f t="shared" si="6"/>
        <v>-</v>
      </c>
    </row>
    <row r="411" spans="1:6" s="3" customFormat="1" ht="22.5" x14ac:dyDescent="0.2">
      <c r="A411" s="78" t="s">
        <v>151</v>
      </c>
      <c r="B411" s="79" t="s">
        <v>215</v>
      </c>
      <c r="C411" s="80" t="s">
        <v>1136</v>
      </c>
      <c r="D411" s="81">
        <v>45956.92</v>
      </c>
      <c r="E411" s="82">
        <v>45956.92</v>
      </c>
      <c r="F411" s="83" t="str">
        <f t="shared" si="6"/>
        <v>-</v>
      </c>
    </row>
    <row r="412" spans="1:6" s="3" customFormat="1" ht="101.25" x14ac:dyDescent="0.2">
      <c r="A412" s="93" t="s">
        <v>1368</v>
      </c>
      <c r="B412" s="79" t="s">
        <v>215</v>
      </c>
      <c r="C412" s="80" t="s">
        <v>1137</v>
      </c>
      <c r="D412" s="81">
        <v>45956.92</v>
      </c>
      <c r="E412" s="82">
        <v>45956.92</v>
      </c>
      <c r="F412" s="83" t="str">
        <f t="shared" si="6"/>
        <v>-</v>
      </c>
    </row>
    <row r="413" spans="1:6" s="3" customFormat="1" ht="33.75" x14ac:dyDescent="0.2">
      <c r="A413" s="75" t="s">
        <v>59</v>
      </c>
      <c r="B413" s="90" t="s">
        <v>215</v>
      </c>
      <c r="C413" s="76" t="s">
        <v>1138</v>
      </c>
      <c r="D413" s="77">
        <v>44452.92</v>
      </c>
      <c r="E413" s="91">
        <v>44452.92</v>
      </c>
      <c r="F413" s="92" t="str">
        <f t="shared" si="6"/>
        <v>-</v>
      </c>
    </row>
    <row r="414" spans="1:6" s="3" customFormat="1" x14ac:dyDescent="0.2">
      <c r="A414" s="75" t="s">
        <v>60</v>
      </c>
      <c r="B414" s="90" t="s">
        <v>215</v>
      </c>
      <c r="C414" s="76" t="s">
        <v>1139</v>
      </c>
      <c r="D414" s="77">
        <v>44452.92</v>
      </c>
      <c r="E414" s="91">
        <v>44452.92</v>
      </c>
      <c r="F414" s="92" t="str">
        <f t="shared" si="6"/>
        <v>-</v>
      </c>
    </row>
    <row r="415" spans="1:6" s="3" customFormat="1" x14ac:dyDescent="0.2">
      <c r="A415" s="75" t="s">
        <v>61</v>
      </c>
      <c r="B415" s="90" t="s">
        <v>215</v>
      </c>
      <c r="C415" s="76" t="s">
        <v>1140</v>
      </c>
      <c r="D415" s="77">
        <v>34142.019999999997</v>
      </c>
      <c r="E415" s="91">
        <v>34142.019999999997</v>
      </c>
      <c r="F415" s="92" t="str">
        <f t="shared" si="6"/>
        <v>-</v>
      </c>
    </row>
    <row r="416" spans="1:6" s="3" customFormat="1" ht="33.75" x14ac:dyDescent="0.2">
      <c r="A416" s="75" t="s">
        <v>62</v>
      </c>
      <c r="B416" s="90" t="s">
        <v>215</v>
      </c>
      <c r="C416" s="76" t="s">
        <v>1141</v>
      </c>
      <c r="D416" s="77">
        <v>10310.9</v>
      </c>
      <c r="E416" s="91">
        <v>10310.9</v>
      </c>
      <c r="F416" s="92" t="str">
        <f t="shared" si="6"/>
        <v>-</v>
      </c>
    </row>
    <row r="417" spans="1:6" s="3" customFormat="1" ht="22.5" x14ac:dyDescent="0.2">
      <c r="A417" s="75" t="s">
        <v>66</v>
      </c>
      <c r="B417" s="90" t="s">
        <v>215</v>
      </c>
      <c r="C417" s="76" t="s">
        <v>1142</v>
      </c>
      <c r="D417" s="77">
        <v>1504</v>
      </c>
      <c r="E417" s="91">
        <v>1504</v>
      </c>
      <c r="F417" s="92" t="str">
        <f t="shared" si="6"/>
        <v>-</v>
      </c>
    </row>
    <row r="418" spans="1:6" s="3" customFormat="1" ht="22.5" x14ac:dyDescent="0.2">
      <c r="A418" s="75" t="s">
        <v>67</v>
      </c>
      <c r="B418" s="90" t="s">
        <v>215</v>
      </c>
      <c r="C418" s="76" t="s">
        <v>1143</v>
      </c>
      <c r="D418" s="77">
        <v>1504</v>
      </c>
      <c r="E418" s="91">
        <v>1504</v>
      </c>
      <c r="F418" s="92" t="str">
        <f t="shared" si="6"/>
        <v>-</v>
      </c>
    </row>
    <row r="419" spans="1:6" s="3" customFormat="1" x14ac:dyDescent="0.2">
      <c r="A419" s="75" t="s">
        <v>68</v>
      </c>
      <c r="B419" s="90" t="s">
        <v>215</v>
      </c>
      <c r="C419" s="76" t="s">
        <v>1144</v>
      </c>
      <c r="D419" s="77">
        <v>1504</v>
      </c>
      <c r="E419" s="91">
        <v>1504</v>
      </c>
      <c r="F419" s="92" t="str">
        <f t="shared" si="6"/>
        <v>-</v>
      </c>
    </row>
    <row r="420" spans="1:6" s="3" customFormat="1" ht="22.5" x14ac:dyDescent="0.2">
      <c r="A420" s="78" t="s">
        <v>73</v>
      </c>
      <c r="B420" s="79" t="s">
        <v>215</v>
      </c>
      <c r="C420" s="80" t="s">
        <v>504</v>
      </c>
      <c r="D420" s="81">
        <v>55410</v>
      </c>
      <c r="E420" s="82">
        <v>55410</v>
      </c>
      <c r="F420" s="83" t="str">
        <f t="shared" si="6"/>
        <v>-</v>
      </c>
    </row>
    <row r="421" spans="1:6" s="3" customFormat="1" x14ac:dyDescent="0.2">
      <c r="A421" s="78" t="s">
        <v>74</v>
      </c>
      <c r="B421" s="79" t="s">
        <v>215</v>
      </c>
      <c r="C421" s="80" t="s">
        <v>505</v>
      </c>
      <c r="D421" s="81">
        <v>55410</v>
      </c>
      <c r="E421" s="82">
        <v>55410</v>
      </c>
      <c r="F421" s="83" t="str">
        <f t="shared" si="6"/>
        <v>-</v>
      </c>
    </row>
    <row r="422" spans="1:6" s="3" customFormat="1" ht="56.25" x14ac:dyDescent="0.2">
      <c r="A422" s="93" t="s">
        <v>1369</v>
      </c>
      <c r="B422" s="79" t="s">
        <v>215</v>
      </c>
      <c r="C422" s="80" t="s">
        <v>506</v>
      </c>
      <c r="D422" s="81">
        <v>55410</v>
      </c>
      <c r="E422" s="82">
        <v>55410</v>
      </c>
      <c r="F422" s="83" t="str">
        <f t="shared" si="6"/>
        <v>-</v>
      </c>
    </row>
    <row r="423" spans="1:6" s="3" customFormat="1" ht="33.75" x14ac:dyDescent="0.2">
      <c r="A423" s="75" t="s">
        <v>59</v>
      </c>
      <c r="B423" s="90" t="s">
        <v>215</v>
      </c>
      <c r="C423" s="76" t="s">
        <v>507</v>
      </c>
      <c r="D423" s="77">
        <v>46304</v>
      </c>
      <c r="E423" s="91">
        <v>46304</v>
      </c>
      <c r="F423" s="92" t="str">
        <f t="shared" si="6"/>
        <v>-</v>
      </c>
    </row>
    <row r="424" spans="1:6" s="3" customFormat="1" x14ac:dyDescent="0.2">
      <c r="A424" s="75" t="s">
        <v>60</v>
      </c>
      <c r="B424" s="90" t="s">
        <v>215</v>
      </c>
      <c r="C424" s="76" t="s">
        <v>508</v>
      </c>
      <c r="D424" s="77">
        <v>46304</v>
      </c>
      <c r="E424" s="91">
        <v>46304</v>
      </c>
      <c r="F424" s="92" t="str">
        <f t="shared" si="6"/>
        <v>-</v>
      </c>
    </row>
    <row r="425" spans="1:6" s="3" customFormat="1" x14ac:dyDescent="0.2">
      <c r="A425" s="75" t="s">
        <v>61</v>
      </c>
      <c r="B425" s="90" t="s">
        <v>215</v>
      </c>
      <c r="C425" s="76" t="s">
        <v>509</v>
      </c>
      <c r="D425" s="77">
        <v>35563.75</v>
      </c>
      <c r="E425" s="91">
        <v>35563.75</v>
      </c>
      <c r="F425" s="92" t="str">
        <f t="shared" si="6"/>
        <v>-</v>
      </c>
    </row>
    <row r="426" spans="1:6" s="3" customFormat="1" ht="33.75" x14ac:dyDescent="0.2">
      <c r="A426" s="75" t="s">
        <v>62</v>
      </c>
      <c r="B426" s="90" t="s">
        <v>215</v>
      </c>
      <c r="C426" s="76" t="s">
        <v>510</v>
      </c>
      <c r="D426" s="77">
        <v>10740.25</v>
      </c>
      <c r="E426" s="91">
        <v>10740.25</v>
      </c>
      <c r="F426" s="92" t="str">
        <f t="shared" si="6"/>
        <v>-</v>
      </c>
    </row>
    <row r="427" spans="1:6" s="3" customFormat="1" ht="22.5" x14ac:dyDescent="0.2">
      <c r="A427" s="75" t="s">
        <v>66</v>
      </c>
      <c r="B427" s="90" t="s">
        <v>215</v>
      </c>
      <c r="C427" s="76" t="s">
        <v>511</v>
      </c>
      <c r="D427" s="77">
        <v>9106</v>
      </c>
      <c r="E427" s="91">
        <v>9106</v>
      </c>
      <c r="F427" s="92" t="str">
        <f t="shared" si="6"/>
        <v>-</v>
      </c>
    </row>
    <row r="428" spans="1:6" s="3" customFormat="1" ht="22.5" x14ac:dyDescent="0.2">
      <c r="A428" s="75" t="s">
        <v>67</v>
      </c>
      <c r="B428" s="90" t="s">
        <v>215</v>
      </c>
      <c r="C428" s="76" t="s">
        <v>512</v>
      </c>
      <c r="D428" s="77">
        <v>9106</v>
      </c>
      <c r="E428" s="91">
        <v>9106</v>
      </c>
      <c r="F428" s="92" t="str">
        <f t="shared" si="6"/>
        <v>-</v>
      </c>
    </row>
    <row r="429" spans="1:6" s="3" customFormat="1" x14ac:dyDescent="0.2">
      <c r="A429" s="75" t="s">
        <v>68</v>
      </c>
      <c r="B429" s="90" t="s">
        <v>215</v>
      </c>
      <c r="C429" s="76" t="s">
        <v>513</v>
      </c>
      <c r="D429" s="77">
        <v>9106</v>
      </c>
      <c r="E429" s="91">
        <v>9106</v>
      </c>
      <c r="F429" s="92" t="str">
        <f t="shared" si="6"/>
        <v>-</v>
      </c>
    </row>
    <row r="430" spans="1:6" s="3" customFormat="1" ht="22.5" x14ac:dyDescent="0.2">
      <c r="A430" s="78" t="s">
        <v>89</v>
      </c>
      <c r="B430" s="79" t="s">
        <v>215</v>
      </c>
      <c r="C430" s="80" t="s">
        <v>514</v>
      </c>
      <c r="D430" s="81">
        <v>15000</v>
      </c>
      <c r="E430" s="82">
        <v>15000</v>
      </c>
      <c r="F430" s="83" t="str">
        <f t="shared" si="6"/>
        <v>-</v>
      </c>
    </row>
    <row r="431" spans="1:6" s="3" customFormat="1" ht="33.75" x14ac:dyDescent="0.2">
      <c r="A431" s="78" t="s">
        <v>90</v>
      </c>
      <c r="B431" s="79" t="s">
        <v>215</v>
      </c>
      <c r="C431" s="80" t="s">
        <v>515</v>
      </c>
      <c r="D431" s="81">
        <v>15000</v>
      </c>
      <c r="E431" s="82">
        <v>15000</v>
      </c>
      <c r="F431" s="83" t="str">
        <f t="shared" si="6"/>
        <v>-</v>
      </c>
    </row>
    <row r="432" spans="1:6" s="3" customFormat="1" ht="67.5" x14ac:dyDescent="0.2">
      <c r="A432" s="93" t="s">
        <v>1370</v>
      </c>
      <c r="B432" s="79" t="s">
        <v>215</v>
      </c>
      <c r="C432" s="80" t="s">
        <v>516</v>
      </c>
      <c r="D432" s="81">
        <v>15000</v>
      </c>
      <c r="E432" s="82">
        <v>15000</v>
      </c>
      <c r="F432" s="83" t="str">
        <f t="shared" si="6"/>
        <v>-</v>
      </c>
    </row>
    <row r="433" spans="1:6" s="3" customFormat="1" ht="22.5" x14ac:dyDescent="0.2">
      <c r="A433" s="75" t="s">
        <v>66</v>
      </c>
      <c r="B433" s="90" t="s">
        <v>215</v>
      </c>
      <c r="C433" s="76" t="s">
        <v>517</v>
      </c>
      <c r="D433" s="77">
        <v>15000</v>
      </c>
      <c r="E433" s="91">
        <v>15000</v>
      </c>
      <c r="F433" s="92" t="str">
        <f t="shared" si="6"/>
        <v>-</v>
      </c>
    </row>
    <row r="434" spans="1:6" s="3" customFormat="1" ht="22.5" x14ac:dyDescent="0.2">
      <c r="A434" s="75" t="s">
        <v>67</v>
      </c>
      <c r="B434" s="90" t="s">
        <v>215</v>
      </c>
      <c r="C434" s="76" t="s">
        <v>518</v>
      </c>
      <c r="D434" s="77">
        <v>15000</v>
      </c>
      <c r="E434" s="91">
        <v>15000</v>
      </c>
      <c r="F434" s="92" t="str">
        <f t="shared" si="6"/>
        <v>-</v>
      </c>
    </row>
    <row r="435" spans="1:6" s="3" customFormat="1" x14ac:dyDescent="0.2">
      <c r="A435" s="75" t="s">
        <v>68</v>
      </c>
      <c r="B435" s="90" t="s">
        <v>215</v>
      </c>
      <c r="C435" s="76" t="s">
        <v>519</v>
      </c>
      <c r="D435" s="77">
        <v>15000</v>
      </c>
      <c r="E435" s="91">
        <v>15000</v>
      </c>
      <c r="F435" s="92" t="str">
        <f t="shared" si="6"/>
        <v>-</v>
      </c>
    </row>
    <row r="436" spans="1:6" s="3" customFormat="1" ht="33.75" x14ac:dyDescent="0.2">
      <c r="A436" s="78" t="s">
        <v>91</v>
      </c>
      <c r="B436" s="79" t="s">
        <v>215</v>
      </c>
      <c r="C436" s="80" t="s">
        <v>520</v>
      </c>
      <c r="D436" s="81">
        <v>35000</v>
      </c>
      <c r="E436" s="82">
        <v>35000</v>
      </c>
      <c r="F436" s="83" t="str">
        <f t="shared" si="6"/>
        <v>-</v>
      </c>
    </row>
    <row r="437" spans="1:6" s="3" customFormat="1" ht="22.5" x14ac:dyDescent="0.2">
      <c r="A437" s="78" t="s">
        <v>241</v>
      </c>
      <c r="B437" s="79" t="s">
        <v>215</v>
      </c>
      <c r="C437" s="80" t="s">
        <v>521</v>
      </c>
      <c r="D437" s="81">
        <v>35000</v>
      </c>
      <c r="E437" s="82">
        <v>35000</v>
      </c>
      <c r="F437" s="83" t="str">
        <f t="shared" si="6"/>
        <v>-</v>
      </c>
    </row>
    <row r="438" spans="1:6" s="3" customFormat="1" ht="112.5" x14ac:dyDescent="0.2">
      <c r="A438" s="93" t="s">
        <v>1371</v>
      </c>
      <c r="B438" s="79" t="s">
        <v>215</v>
      </c>
      <c r="C438" s="80" t="s">
        <v>522</v>
      </c>
      <c r="D438" s="81">
        <v>35000</v>
      </c>
      <c r="E438" s="82">
        <v>35000</v>
      </c>
      <c r="F438" s="83" t="str">
        <f t="shared" si="6"/>
        <v>-</v>
      </c>
    </row>
    <row r="439" spans="1:6" s="3" customFormat="1" ht="22.5" x14ac:dyDescent="0.2">
      <c r="A439" s="75" t="s">
        <v>66</v>
      </c>
      <c r="B439" s="90" t="s">
        <v>215</v>
      </c>
      <c r="C439" s="76" t="s">
        <v>523</v>
      </c>
      <c r="D439" s="77">
        <v>35000</v>
      </c>
      <c r="E439" s="91">
        <v>35000</v>
      </c>
      <c r="F439" s="92" t="str">
        <f t="shared" si="6"/>
        <v>-</v>
      </c>
    </row>
    <row r="440" spans="1:6" s="3" customFormat="1" ht="22.5" x14ac:dyDescent="0.2">
      <c r="A440" s="75" t="s">
        <v>67</v>
      </c>
      <c r="B440" s="90" t="s">
        <v>215</v>
      </c>
      <c r="C440" s="76" t="s">
        <v>524</v>
      </c>
      <c r="D440" s="77">
        <v>35000</v>
      </c>
      <c r="E440" s="91">
        <v>35000</v>
      </c>
      <c r="F440" s="92" t="str">
        <f t="shared" si="6"/>
        <v>-</v>
      </c>
    </row>
    <row r="441" spans="1:6" s="3" customFormat="1" x14ac:dyDescent="0.2">
      <c r="A441" s="75" t="s">
        <v>68</v>
      </c>
      <c r="B441" s="90" t="s">
        <v>215</v>
      </c>
      <c r="C441" s="76" t="s">
        <v>525</v>
      </c>
      <c r="D441" s="77">
        <v>35000</v>
      </c>
      <c r="E441" s="91">
        <v>35000</v>
      </c>
      <c r="F441" s="92" t="str">
        <f t="shared" si="6"/>
        <v>-</v>
      </c>
    </row>
    <row r="442" spans="1:6" s="3" customFormat="1" x14ac:dyDescent="0.2">
      <c r="A442" s="78" t="s">
        <v>76</v>
      </c>
      <c r="B442" s="79" t="s">
        <v>215</v>
      </c>
      <c r="C442" s="80" t="s">
        <v>526</v>
      </c>
      <c r="D442" s="81">
        <v>6252490.5599999996</v>
      </c>
      <c r="E442" s="82">
        <v>3923199.09</v>
      </c>
      <c r="F442" s="83">
        <f t="shared" si="6"/>
        <v>2329291.4699999997</v>
      </c>
    </row>
    <row r="443" spans="1:6" s="3" customFormat="1" x14ac:dyDescent="0.2">
      <c r="A443" s="78" t="s">
        <v>77</v>
      </c>
      <c r="B443" s="79" t="s">
        <v>215</v>
      </c>
      <c r="C443" s="80" t="s">
        <v>527</v>
      </c>
      <c r="D443" s="81">
        <v>6196390.5599999996</v>
      </c>
      <c r="E443" s="82">
        <v>3920088.09</v>
      </c>
      <c r="F443" s="83">
        <f t="shared" si="6"/>
        <v>2276302.4699999997</v>
      </c>
    </row>
    <row r="444" spans="1:6" s="3" customFormat="1" ht="45" x14ac:dyDescent="0.2">
      <c r="A444" s="78" t="s">
        <v>1129</v>
      </c>
      <c r="B444" s="79" t="s">
        <v>215</v>
      </c>
      <c r="C444" s="80" t="s">
        <v>1510</v>
      </c>
      <c r="D444" s="81">
        <v>109954.92</v>
      </c>
      <c r="E444" s="82">
        <v>109954.92</v>
      </c>
      <c r="F444" s="83" t="str">
        <f t="shared" si="6"/>
        <v>-</v>
      </c>
    </row>
    <row r="445" spans="1:6" s="3" customFormat="1" ht="33.75" x14ac:dyDescent="0.2">
      <c r="A445" s="75" t="s">
        <v>59</v>
      </c>
      <c r="B445" s="90" t="s">
        <v>215</v>
      </c>
      <c r="C445" s="76" t="s">
        <v>1511</v>
      </c>
      <c r="D445" s="77">
        <v>109954.92</v>
      </c>
      <c r="E445" s="91">
        <v>109954.92</v>
      </c>
      <c r="F445" s="92" t="str">
        <f t="shared" si="6"/>
        <v>-</v>
      </c>
    </row>
    <row r="446" spans="1:6" s="3" customFormat="1" x14ac:dyDescent="0.2">
      <c r="A446" s="75" t="s">
        <v>92</v>
      </c>
      <c r="B446" s="90" t="s">
        <v>215</v>
      </c>
      <c r="C446" s="76" t="s">
        <v>1512</v>
      </c>
      <c r="D446" s="77">
        <v>109954.92</v>
      </c>
      <c r="E446" s="91">
        <v>109954.92</v>
      </c>
      <c r="F446" s="92" t="str">
        <f t="shared" si="6"/>
        <v>-</v>
      </c>
    </row>
    <row r="447" spans="1:6" s="3" customFormat="1" x14ac:dyDescent="0.2">
      <c r="A447" s="75" t="s">
        <v>93</v>
      </c>
      <c r="B447" s="90" t="s">
        <v>215</v>
      </c>
      <c r="C447" s="76" t="s">
        <v>1513</v>
      </c>
      <c r="D447" s="77">
        <v>84450.78</v>
      </c>
      <c r="E447" s="91">
        <v>84450.78</v>
      </c>
      <c r="F447" s="92" t="str">
        <f t="shared" si="6"/>
        <v>-</v>
      </c>
    </row>
    <row r="448" spans="1:6" s="3" customFormat="1" ht="22.5" x14ac:dyDescent="0.2">
      <c r="A448" s="75" t="s">
        <v>94</v>
      </c>
      <c r="B448" s="90" t="s">
        <v>215</v>
      </c>
      <c r="C448" s="76" t="s">
        <v>1514</v>
      </c>
      <c r="D448" s="77">
        <v>25504.14</v>
      </c>
      <c r="E448" s="91">
        <v>25504.14</v>
      </c>
      <c r="F448" s="92" t="str">
        <f t="shared" si="6"/>
        <v>-</v>
      </c>
    </row>
    <row r="449" spans="1:6" s="3" customFormat="1" ht="56.25" x14ac:dyDescent="0.2">
      <c r="A449" s="93" t="s">
        <v>1372</v>
      </c>
      <c r="B449" s="79" t="s">
        <v>215</v>
      </c>
      <c r="C449" s="80" t="s">
        <v>528</v>
      </c>
      <c r="D449" s="81">
        <v>85900</v>
      </c>
      <c r="E449" s="82">
        <v>73610.350000000006</v>
      </c>
      <c r="F449" s="83">
        <f t="shared" si="6"/>
        <v>12289.649999999994</v>
      </c>
    </row>
    <row r="450" spans="1:6" s="3" customFormat="1" ht="33.75" x14ac:dyDescent="0.2">
      <c r="A450" s="75" t="s">
        <v>59</v>
      </c>
      <c r="B450" s="90" t="s">
        <v>215</v>
      </c>
      <c r="C450" s="76" t="s">
        <v>529</v>
      </c>
      <c r="D450" s="77">
        <v>82500</v>
      </c>
      <c r="E450" s="91">
        <v>70210.350000000006</v>
      </c>
      <c r="F450" s="92">
        <f t="shared" si="6"/>
        <v>12289.649999999994</v>
      </c>
    </row>
    <row r="451" spans="1:6" s="3" customFormat="1" x14ac:dyDescent="0.2">
      <c r="A451" s="75" t="s">
        <v>60</v>
      </c>
      <c r="B451" s="90" t="s">
        <v>215</v>
      </c>
      <c r="C451" s="76" t="s">
        <v>530</v>
      </c>
      <c r="D451" s="77">
        <v>82500</v>
      </c>
      <c r="E451" s="91">
        <v>70210.350000000006</v>
      </c>
      <c r="F451" s="92">
        <f t="shared" si="6"/>
        <v>12289.649999999994</v>
      </c>
    </row>
    <row r="452" spans="1:6" s="3" customFormat="1" x14ac:dyDescent="0.2">
      <c r="A452" s="75" t="s">
        <v>61</v>
      </c>
      <c r="B452" s="90" t="s">
        <v>215</v>
      </c>
      <c r="C452" s="76" t="s">
        <v>531</v>
      </c>
      <c r="D452" s="77">
        <v>63364.06</v>
      </c>
      <c r="E452" s="91">
        <v>53925</v>
      </c>
      <c r="F452" s="92">
        <f t="shared" si="6"/>
        <v>9439.0599999999977</v>
      </c>
    </row>
    <row r="453" spans="1:6" s="3" customFormat="1" ht="120" customHeight="1" x14ac:dyDescent="0.2">
      <c r="A453" s="75" t="s">
        <v>62</v>
      </c>
      <c r="B453" s="90" t="s">
        <v>215</v>
      </c>
      <c r="C453" s="76" t="s">
        <v>532</v>
      </c>
      <c r="D453" s="77">
        <v>19135.939999999999</v>
      </c>
      <c r="E453" s="91">
        <v>16285.35</v>
      </c>
      <c r="F453" s="92">
        <f t="shared" si="6"/>
        <v>2850.5899999999983</v>
      </c>
    </row>
    <row r="454" spans="1:6" s="3" customFormat="1" ht="22.5" x14ac:dyDescent="0.2">
      <c r="A454" s="75" t="s">
        <v>66</v>
      </c>
      <c r="B454" s="90" t="s">
        <v>215</v>
      </c>
      <c r="C454" s="76" t="s">
        <v>533</v>
      </c>
      <c r="D454" s="77">
        <v>3400</v>
      </c>
      <c r="E454" s="91">
        <v>3400</v>
      </c>
      <c r="F454" s="92" t="str">
        <f t="shared" si="6"/>
        <v>-</v>
      </c>
    </row>
    <row r="455" spans="1:6" s="3" customFormat="1" ht="22.5" x14ac:dyDescent="0.2">
      <c r="A455" s="75" t="s">
        <v>67</v>
      </c>
      <c r="B455" s="90" t="s">
        <v>215</v>
      </c>
      <c r="C455" s="76" t="s">
        <v>534</v>
      </c>
      <c r="D455" s="77">
        <v>3400</v>
      </c>
      <c r="E455" s="91">
        <v>3400</v>
      </c>
      <c r="F455" s="92" t="str">
        <f t="shared" si="6"/>
        <v>-</v>
      </c>
    </row>
    <row r="456" spans="1:6" s="3" customFormat="1" x14ac:dyDescent="0.2">
      <c r="A456" s="75" t="s">
        <v>68</v>
      </c>
      <c r="B456" s="90" t="s">
        <v>215</v>
      </c>
      <c r="C456" s="76" t="s">
        <v>535</v>
      </c>
      <c r="D456" s="77">
        <v>3400</v>
      </c>
      <c r="E456" s="91">
        <v>3400</v>
      </c>
      <c r="F456" s="92" t="str">
        <f t="shared" si="6"/>
        <v>-</v>
      </c>
    </row>
    <row r="457" spans="1:6" s="3" customFormat="1" ht="78.75" x14ac:dyDescent="0.2">
      <c r="A457" s="93" t="s">
        <v>1373</v>
      </c>
      <c r="B457" s="79" t="s">
        <v>215</v>
      </c>
      <c r="C457" s="80" t="s">
        <v>954</v>
      </c>
      <c r="D457" s="81">
        <v>10200</v>
      </c>
      <c r="E457" s="82">
        <v>10200</v>
      </c>
      <c r="F457" s="83" t="str">
        <f t="shared" si="6"/>
        <v>-</v>
      </c>
    </row>
    <row r="458" spans="1:6" s="3" customFormat="1" ht="33.75" x14ac:dyDescent="0.2">
      <c r="A458" s="75" t="s">
        <v>59</v>
      </c>
      <c r="B458" s="90" t="s">
        <v>215</v>
      </c>
      <c r="C458" s="76" t="s">
        <v>955</v>
      </c>
      <c r="D458" s="77">
        <v>9900</v>
      </c>
      <c r="E458" s="91">
        <v>9900</v>
      </c>
      <c r="F458" s="92" t="str">
        <f t="shared" ref="F458:F521" si="7">IF(OR(D458="-",IF(E458="-",0,E458)&gt;=IF(D458="-",0,D458)),"-",IF(D458="-",0,D458)-IF(E458="-",0,E458))</f>
        <v>-</v>
      </c>
    </row>
    <row r="459" spans="1:6" s="3" customFormat="1" x14ac:dyDescent="0.2">
      <c r="A459" s="75" t="s">
        <v>60</v>
      </c>
      <c r="B459" s="90" t="s">
        <v>215</v>
      </c>
      <c r="C459" s="76" t="s">
        <v>956</v>
      </c>
      <c r="D459" s="77">
        <v>9900</v>
      </c>
      <c r="E459" s="91">
        <v>9900</v>
      </c>
      <c r="F459" s="92" t="str">
        <f t="shared" si="7"/>
        <v>-</v>
      </c>
    </row>
    <row r="460" spans="1:6" s="3" customFormat="1" x14ac:dyDescent="0.2">
      <c r="A460" s="75" t="s">
        <v>61</v>
      </c>
      <c r="B460" s="90" t="s">
        <v>215</v>
      </c>
      <c r="C460" s="76" t="s">
        <v>957</v>
      </c>
      <c r="D460" s="77">
        <v>7603.68</v>
      </c>
      <c r="E460" s="91">
        <v>7603.68</v>
      </c>
      <c r="F460" s="92" t="str">
        <f t="shared" si="7"/>
        <v>-</v>
      </c>
    </row>
    <row r="461" spans="1:6" s="3" customFormat="1" ht="33.75" x14ac:dyDescent="0.2">
      <c r="A461" s="75" t="s">
        <v>62</v>
      </c>
      <c r="B461" s="90" t="s">
        <v>215</v>
      </c>
      <c r="C461" s="76" t="s">
        <v>958</v>
      </c>
      <c r="D461" s="77">
        <v>2296.3200000000002</v>
      </c>
      <c r="E461" s="91">
        <v>2296.3200000000002</v>
      </c>
      <c r="F461" s="92" t="str">
        <f t="shared" si="7"/>
        <v>-</v>
      </c>
    </row>
    <row r="462" spans="1:6" s="3" customFormat="1" ht="22.5" x14ac:dyDescent="0.2">
      <c r="A462" s="75" t="s">
        <v>66</v>
      </c>
      <c r="B462" s="90" t="s">
        <v>215</v>
      </c>
      <c r="C462" s="76" t="s">
        <v>959</v>
      </c>
      <c r="D462" s="77">
        <v>300</v>
      </c>
      <c r="E462" s="91">
        <v>300</v>
      </c>
      <c r="F462" s="92" t="str">
        <f t="shared" si="7"/>
        <v>-</v>
      </c>
    </row>
    <row r="463" spans="1:6" s="3" customFormat="1" ht="22.5" x14ac:dyDescent="0.2">
      <c r="A463" s="75" t="s">
        <v>67</v>
      </c>
      <c r="B463" s="90" t="s">
        <v>215</v>
      </c>
      <c r="C463" s="76" t="s">
        <v>960</v>
      </c>
      <c r="D463" s="77">
        <v>300</v>
      </c>
      <c r="E463" s="91">
        <v>300</v>
      </c>
      <c r="F463" s="92" t="str">
        <f t="shared" si="7"/>
        <v>-</v>
      </c>
    </row>
    <row r="464" spans="1:6" s="3" customFormat="1" x14ac:dyDescent="0.2">
      <c r="A464" s="75" t="s">
        <v>68</v>
      </c>
      <c r="B464" s="90" t="s">
        <v>215</v>
      </c>
      <c r="C464" s="76" t="s">
        <v>961</v>
      </c>
      <c r="D464" s="77">
        <v>300</v>
      </c>
      <c r="E464" s="91">
        <v>300</v>
      </c>
      <c r="F464" s="92" t="str">
        <f t="shared" si="7"/>
        <v>-</v>
      </c>
    </row>
    <row r="465" spans="1:6" s="3" customFormat="1" ht="45" x14ac:dyDescent="0.2">
      <c r="A465" s="78" t="s">
        <v>206</v>
      </c>
      <c r="B465" s="79" t="s">
        <v>215</v>
      </c>
      <c r="C465" s="80" t="s">
        <v>536</v>
      </c>
      <c r="D465" s="81">
        <v>10000</v>
      </c>
      <c r="E465" s="82">
        <v>10000</v>
      </c>
      <c r="F465" s="83" t="str">
        <f t="shared" si="7"/>
        <v>-</v>
      </c>
    </row>
    <row r="466" spans="1:6" s="3" customFormat="1" ht="22.5" x14ac:dyDescent="0.2">
      <c r="A466" s="75" t="s">
        <v>66</v>
      </c>
      <c r="B466" s="90" t="s">
        <v>215</v>
      </c>
      <c r="C466" s="76" t="s">
        <v>537</v>
      </c>
      <c r="D466" s="77">
        <v>10000</v>
      </c>
      <c r="E466" s="91">
        <v>10000</v>
      </c>
      <c r="F466" s="92" t="str">
        <f t="shared" si="7"/>
        <v>-</v>
      </c>
    </row>
    <row r="467" spans="1:6" s="3" customFormat="1" ht="22.5" x14ac:dyDescent="0.2">
      <c r="A467" s="75" t="s">
        <v>67</v>
      </c>
      <c r="B467" s="90" t="s">
        <v>215</v>
      </c>
      <c r="C467" s="76" t="s">
        <v>538</v>
      </c>
      <c r="D467" s="77">
        <v>10000</v>
      </c>
      <c r="E467" s="91">
        <v>10000</v>
      </c>
      <c r="F467" s="92" t="str">
        <f t="shared" si="7"/>
        <v>-</v>
      </c>
    </row>
    <row r="468" spans="1:6" s="3" customFormat="1" x14ac:dyDescent="0.2">
      <c r="A468" s="75" t="s">
        <v>68</v>
      </c>
      <c r="B468" s="90" t="s">
        <v>215</v>
      </c>
      <c r="C468" s="76" t="s">
        <v>539</v>
      </c>
      <c r="D468" s="77">
        <v>10000</v>
      </c>
      <c r="E468" s="91">
        <v>10000</v>
      </c>
      <c r="F468" s="92" t="str">
        <f t="shared" si="7"/>
        <v>-</v>
      </c>
    </row>
    <row r="469" spans="1:6" s="3" customFormat="1" ht="45" x14ac:dyDescent="0.2">
      <c r="A469" s="78" t="s">
        <v>207</v>
      </c>
      <c r="B469" s="79" t="s">
        <v>215</v>
      </c>
      <c r="C469" s="80" t="s">
        <v>540</v>
      </c>
      <c r="D469" s="81">
        <v>3426384.89</v>
      </c>
      <c r="E469" s="82">
        <v>3426384.89</v>
      </c>
      <c r="F469" s="83" t="str">
        <f t="shared" si="7"/>
        <v>-</v>
      </c>
    </row>
    <row r="470" spans="1:6" s="3" customFormat="1" ht="33.75" x14ac:dyDescent="0.2">
      <c r="A470" s="75" t="s">
        <v>59</v>
      </c>
      <c r="B470" s="90" t="s">
        <v>215</v>
      </c>
      <c r="C470" s="76" t="s">
        <v>541</v>
      </c>
      <c r="D470" s="77">
        <v>2797224.18</v>
      </c>
      <c r="E470" s="91">
        <v>2797224.18</v>
      </c>
      <c r="F470" s="92" t="str">
        <f t="shared" si="7"/>
        <v>-</v>
      </c>
    </row>
    <row r="471" spans="1:6" s="3" customFormat="1" x14ac:dyDescent="0.2">
      <c r="A471" s="75" t="s">
        <v>92</v>
      </c>
      <c r="B471" s="90" t="s">
        <v>215</v>
      </c>
      <c r="C471" s="76" t="s">
        <v>542</v>
      </c>
      <c r="D471" s="77">
        <v>2797224.18</v>
      </c>
      <c r="E471" s="91">
        <v>2797224.18</v>
      </c>
      <c r="F471" s="92" t="str">
        <f t="shared" si="7"/>
        <v>-</v>
      </c>
    </row>
    <row r="472" spans="1:6" s="3" customFormat="1" x14ac:dyDescent="0.2">
      <c r="A472" s="75" t="s">
        <v>93</v>
      </c>
      <c r="B472" s="90" t="s">
        <v>215</v>
      </c>
      <c r="C472" s="76" t="s">
        <v>543</v>
      </c>
      <c r="D472" s="77">
        <v>2150294.59</v>
      </c>
      <c r="E472" s="91">
        <v>2150294.59</v>
      </c>
      <c r="F472" s="92" t="str">
        <f t="shared" si="7"/>
        <v>-</v>
      </c>
    </row>
    <row r="473" spans="1:6" s="3" customFormat="1" ht="22.5" x14ac:dyDescent="0.2">
      <c r="A473" s="75" t="s">
        <v>94</v>
      </c>
      <c r="B473" s="90" t="s">
        <v>215</v>
      </c>
      <c r="C473" s="76" t="s">
        <v>544</v>
      </c>
      <c r="D473" s="77">
        <v>646929.59</v>
      </c>
      <c r="E473" s="91">
        <v>646929.59</v>
      </c>
      <c r="F473" s="92" t="str">
        <f t="shared" si="7"/>
        <v>-</v>
      </c>
    </row>
    <row r="474" spans="1:6" s="3" customFormat="1" ht="22.5" x14ac:dyDescent="0.2">
      <c r="A474" s="75" t="s">
        <v>66</v>
      </c>
      <c r="B474" s="90" t="s">
        <v>215</v>
      </c>
      <c r="C474" s="76" t="s">
        <v>545</v>
      </c>
      <c r="D474" s="77">
        <v>629160</v>
      </c>
      <c r="E474" s="91">
        <v>629160</v>
      </c>
      <c r="F474" s="92" t="str">
        <f t="shared" si="7"/>
        <v>-</v>
      </c>
    </row>
    <row r="475" spans="1:6" s="3" customFormat="1" ht="22.5" x14ac:dyDescent="0.2">
      <c r="A475" s="75" t="s">
        <v>67</v>
      </c>
      <c r="B475" s="90" t="s">
        <v>215</v>
      </c>
      <c r="C475" s="76" t="s">
        <v>546</v>
      </c>
      <c r="D475" s="77">
        <v>629160</v>
      </c>
      <c r="E475" s="91">
        <v>629160</v>
      </c>
      <c r="F475" s="92" t="str">
        <f t="shared" si="7"/>
        <v>-</v>
      </c>
    </row>
    <row r="476" spans="1:6" s="3" customFormat="1" x14ac:dyDescent="0.2">
      <c r="A476" s="75" t="s">
        <v>68</v>
      </c>
      <c r="B476" s="90" t="s">
        <v>215</v>
      </c>
      <c r="C476" s="76" t="s">
        <v>547</v>
      </c>
      <c r="D476" s="77">
        <v>629160</v>
      </c>
      <c r="E476" s="91">
        <v>629160</v>
      </c>
      <c r="F476" s="92" t="str">
        <f t="shared" si="7"/>
        <v>-</v>
      </c>
    </row>
    <row r="477" spans="1:6" s="3" customFormat="1" x14ac:dyDescent="0.2">
      <c r="A477" s="75" t="s">
        <v>69</v>
      </c>
      <c r="B477" s="90" t="s">
        <v>215</v>
      </c>
      <c r="C477" s="76" t="s">
        <v>548</v>
      </c>
      <c r="D477" s="77">
        <v>0.71</v>
      </c>
      <c r="E477" s="91">
        <v>0.71</v>
      </c>
      <c r="F477" s="92" t="str">
        <f t="shared" si="7"/>
        <v>-</v>
      </c>
    </row>
    <row r="478" spans="1:6" s="3" customFormat="1" x14ac:dyDescent="0.2">
      <c r="A478" s="75" t="s">
        <v>70</v>
      </c>
      <c r="B478" s="90" t="s">
        <v>215</v>
      </c>
      <c r="C478" s="76" t="s">
        <v>549</v>
      </c>
      <c r="D478" s="77">
        <v>0.71</v>
      </c>
      <c r="E478" s="91">
        <v>0.71</v>
      </c>
      <c r="F478" s="92" t="str">
        <f t="shared" si="7"/>
        <v>-</v>
      </c>
    </row>
    <row r="479" spans="1:6" s="3" customFormat="1" x14ac:dyDescent="0.2">
      <c r="A479" s="75" t="s">
        <v>71</v>
      </c>
      <c r="B479" s="90" t="s">
        <v>215</v>
      </c>
      <c r="C479" s="76" t="s">
        <v>550</v>
      </c>
      <c r="D479" s="77">
        <v>0.71</v>
      </c>
      <c r="E479" s="91">
        <v>0.71</v>
      </c>
      <c r="F479" s="92" t="str">
        <f t="shared" si="7"/>
        <v>-</v>
      </c>
    </row>
    <row r="480" spans="1:6" s="3" customFormat="1" ht="45" x14ac:dyDescent="0.2">
      <c r="A480" s="78" t="s">
        <v>1607</v>
      </c>
      <c r="B480" s="79" t="s">
        <v>215</v>
      </c>
      <c r="C480" s="80" t="s">
        <v>1608</v>
      </c>
      <c r="D480" s="81">
        <v>2264012.8199999998</v>
      </c>
      <c r="E480" s="82" t="s">
        <v>15</v>
      </c>
      <c r="F480" s="83">
        <f t="shared" si="7"/>
        <v>2264012.8199999998</v>
      </c>
    </row>
    <row r="481" spans="1:6" s="3" customFormat="1" x14ac:dyDescent="0.2">
      <c r="A481" s="75" t="s">
        <v>69</v>
      </c>
      <c r="B481" s="90" t="s">
        <v>215</v>
      </c>
      <c r="C481" s="76" t="s">
        <v>1609</v>
      </c>
      <c r="D481" s="77">
        <v>2264012.8199999998</v>
      </c>
      <c r="E481" s="91" t="s">
        <v>15</v>
      </c>
      <c r="F481" s="92">
        <f t="shared" si="7"/>
        <v>2264012.8199999998</v>
      </c>
    </row>
    <row r="482" spans="1:6" s="3" customFormat="1" x14ac:dyDescent="0.2">
      <c r="A482" s="75" t="s">
        <v>87</v>
      </c>
      <c r="B482" s="90" t="s">
        <v>215</v>
      </c>
      <c r="C482" s="76" t="s">
        <v>1610</v>
      </c>
      <c r="D482" s="77">
        <v>2264012.8199999998</v>
      </c>
      <c r="E482" s="91" t="s">
        <v>15</v>
      </c>
      <c r="F482" s="92">
        <f t="shared" si="7"/>
        <v>2264012.8199999998</v>
      </c>
    </row>
    <row r="483" spans="1:6" s="3" customFormat="1" ht="45" x14ac:dyDescent="0.2">
      <c r="A483" s="78" t="s">
        <v>95</v>
      </c>
      <c r="B483" s="79" t="s">
        <v>215</v>
      </c>
      <c r="C483" s="80" t="s">
        <v>551</v>
      </c>
      <c r="D483" s="81">
        <v>235000</v>
      </c>
      <c r="E483" s="82">
        <v>235000</v>
      </c>
      <c r="F483" s="83" t="str">
        <f t="shared" si="7"/>
        <v>-</v>
      </c>
    </row>
    <row r="484" spans="1:6" s="3" customFormat="1" ht="22.5" x14ac:dyDescent="0.2">
      <c r="A484" s="75" t="s">
        <v>66</v>
      </c>
      <c r="B484" s="90" t="s">
        <v>215</v>
      </c>
      <c r="C484" s="76" t="s">
        <v>552</v>
      </c>
      <c r="D484" s="77">
        <v>235000</v>
      </c>
      <c r="E484" s="91">
        <v>235000</v>
      </c>
      <c r="F484" s="92" t="str">
        <f t="shared" si="7"/>
        <v>-</v>
      </c>
    </row>
    <row r="485" spans="1:6" s="3" customFormat="1" ht="22.5" x14ac:dyDescent="0.2">
      <c r="A485" s="75" t="s">
        <v>67</v>
      </c>
      <c r="B485" s="90" t="s">
        <v>215</v>
      </c>
      <c r="C485" s="76" t="s">
        <v>553</v>
      </c>
      <c r="D485" s="77">
        <v>235000</v>
      </c>
      <c r="E485" s="91">
        <v>235000</v>
      </c>
      <c r="F485" s="92" t="str">
        <f t="shared" si="7"/>
        <v>-</v>
      </c>
    </row>
    <row r="486" spans="1:6" s="3" customFormat="1" x14ac:dyDescent="0.2">
      <c r="A486" s="75" t="s">
        <v>68</v>
      </c>
      <c r="B486" s="90" t="s">
        <v>215</v>
      </c>
      <c r="C486" s="76" t="s">
        <v>554</v>
      </c>
      <c r="D486" s="77">
        <v>235000</v>
      </c>
      <c r="E486" s="91">
        <v>235000</v>
      </c>
      <c r="F486" s="92" t="str">
        <f t="shared" si="7"/>
        <v>-</v>
      </c>
    </row>
    <row r="487" spans="1:6" s="3" customFormat="1" ht="45" x14ac:dyDescent="0.2">
      <c r="A487" s="78" t="s">
        <v>1145</v>
      </c>
      <c r="B487" s="79" t="s">
        <v>215</v>
      </c>
      <c r="C487" s="80" t="s">
        <v>1146</v>
      </c>
      <c r="D487" s="81">
        <v>54937.93</v>
      </c>
      <c r="E487" s="82">
        <v>54937.93</v>
      </c>
      <c r="F487" s="83" t="str">
        <f t="shared" si="7"/>
        <v>-</v>
      </c>
    </row>
    <row r="488" spans="1:6" s="3" customFormat="1" ht="22.5" x14ac:dyDescent="0.2">
      <c r="A488" s="75" t="s">
        <v>66</v>
      </c>
      <c r="B488" s="90" t="s">
        <v>215</v>
      </c>
      <c r="C488" s="76" t="s">
        <v>1374</v>
      </c>
      <c r="D488" s="77">
        <v>14500</v>
      </c>
      <c r="E488" s="91">
        <v>14500</v>
      </c>
      <c r="F488" s="92" t="str">
        <f t="shared" si="7"/>
        <v>-</v>
      </c>
    </row>
    <row r="489" spans="1:6" s="3" customFormat="1" ht="22.5" x14ac:dyDescent="0.2">
      <c r="A489" s="75" t="s">
        <v>67</v>
      </c>
      <c r="B489" s="90" t="s">
        <v>215</v>
      </c>
      <c r="C489" s="76" t="s">
        <v>1375</v>
      </c>
      <c r="D489" s="77">
        <v>14500</v>
      </c>
      <c r="E489" s="91">
        <v>14500</v>
      </c>
      <c r="F489" s="92" t="str">
        <f t="shared" si="7"/>
        <v>-</v>
      </c>
    </row>
    <row r="490" spans="1:6" s="3" customFormat="1" x14ac:dyDescent="0.2">
      <c r="A490" s="75" t="s">
        <v>68</v>
      </c>
      <c r="B490" s="90" t="s">
        <v>215</v>
      </c>
      <c r="C490" s="76" t="s">
        <v>1376</v>
      </c>
      <c r="D490" s="77">
        <v>14500</v>
      </c>
      <c r="E490" s="91">
        <v>14500</v>
      </c>
      <c r="F490" s="92" t="str">
        <f t="shared" si="7"/>
        <v>-</v>
      </c>
    </row>
    <row r="491" spans="1:6" s="3" customFormat="1" x14ac:dyDescent="0.2">
      <c r="A491" s="75" t="s">
        <v>69</v>
      </c>
      <c r="B491" s="90" t="s">
        <v>215</v>
      </c>
      <c r="C491" s="76" t="s">
        <v>1147</v>
      </c>
      <c r="D491" s="77">
        <v>40437.93</v>
      </c>
      <c r="E491" s="91">
        <v>40437.93</v>
      </c>
      <c r="F491" s="92" t="str">
        <f t="shared" si="7"/>
        <v>-</v>
      </c>
    </row>
    <row r="492" spans="1:6" s="3" customFormat="1" ht="33.75" x14ac:dyDescent="0.2">
      <c r="A492" s="75" t="s">
        <v>106</v>
      </c>
      <c r="B492" s="90" t="s">
        <v>215</v>
      </c>
      <c r="C492" s="76" t="s">
        <v>1148</v>
      </c>
      <c r="D492" s="77">
        <v>40437.93</v>
      </c>
      <c r="E492" s="91">
        <v>40437.93</v>
      </c>
      <c r="F492" s="92" t="str">
        <f t="shared" si="7"/>
        <v>-</v>
      </c>
    </row>
    <row r="493" spans="1:6" s="3" customFormat="1" ht="33.75" x14ac:dyDescent="0.2">
      <c r="A493" s="75" t="s">
        <v>975</v>
      </c>
      <c r="B493" s="90" t="s">
        <v>215</v>
      </c>
      <c r="C493" s="76" t="s">
        <v>1149</v>
      </c>
      <c r="D493" s="77">
        <v>40437.93</v>
      </c>
      <c r="E493" s="91">
        <v>40437.93</v>
      </c>
      <c r="F493" s="92" t="str">
        <f t="shared" si="7"/>
        <v>-</v>
      </c>
    </row>
    <row r="494" spans="1:6" s="3" customFormat="1" ht="22.5" x14ac:dyDescent="0.2">
      <c r="A494" s="78" t="s">
        <v>96</v>
      </c>
      <c r="B494" s="79" t="s">
        <v>215</v>
      </c>
      <c r="C494" s="80" t="s">
        <v>555</v>
      </c>
      <c r="D494" s="81">
        <v>56100</v>
      </c>
      <c r="E494" s="82">
        <v>3111</v>
      </c>
      <c r="F494" s="83">
        <f t="shared" si="7"/>
        <v>52989</v>
      </c>
    </row>
    <row r="495" spans="1:6" s="3" customFormat="1" ht="56.25" x14ac:dyDescent="0.2">
      <c r="A495" s="93" t="s">
        <v>1377</v>
      </c>
      <c r="B495" s="79" t="s">
        <v>215</v>
      </c>
      <c r="C495" s="80" t="s">
        <v>556</v>
      </c>
      <c r="D495" s="81">
        <v>56100</v>
      </c>
      <c r="E495" s="82">
        <v>3111</v>
      </c>
      <c r="F495" s="83">
        <f t="shared" si="7"/>
        <v>52989</v>
      </c>
    </row>
    <row r="496" spans="1:6" s="3" customFormat="1" x14ac:dyDescent="0.2">
      <c r="A496" s="75" t="s">
        <v>97</v>
      </c>
      <c r="B496" s="90" t="s">
        <v>215</v>
      </c>
      <c r="C496" s="76" t="s">
        <v>557</v>
      </c>
      <c r="D496" s="77">
        <v>56100</v>
      </c>
      <c r="E496" s="91">
        <v>3111</v>
      </c>
      <c r="F496" s="92">
        <f t="shared" si="7"/>
        <v>52989</v>
      </c>
    </row>
    <row r="497" spans="1:6" s="3" customFormat="1" x14ac:dyDescent="0.2">
      <c r="A497" s="75" t="s">
        <v>98</v>
      </c>
      <c r="B497" s="90" t="s">
        <v>215</v>
      </c>
      <c r="C497" s="76" t="s">
        <v>558</v>
      </c>
      <c r="D497" s="77">
        <v>56100</v>
      </c>
      <c r="E497" s="91">
        <v>3111</v>
      </c>
      <c r="F497" s="92">
        <f t="shared" si="7"/>
        <v>52989</v>
      </c>
    </row>
    <row r="498" spans="1:6" s="3" customFormat="1" x14ac:dyDescent="0.2">
      <c r="A498" s="78" t="s">
        <v>99</v>
      </c>
      <c r="B498" s="79" t="s">
        <v>215</v>
      </c>
      <c r="C498" s="80" t="s">
        <v>559</v>
      </c>
      <c r="D498" s="81">
        <v>1168800</v>
      </c>
      <c r="E498" s="82">
        <v>1158967</v>
      </c>
      <c r="F498" s="83">
        <f t="shared" si="7"/>
        <v>9833</v>
      </c>
    </row>
    <row r="499" spans="1:6" s="3" customFormat="1" x14ac:dyDescent="0.2">
      <c r="A499" s="78" t="s">
        <v>100</v>
      </c>
      <c r="B499" s="79" t="s">
        <v>215</v>
      </c>
      <c r="C499" s="80" t="s">
        <v>560</v>
      </c>
      <c r="D499" s="81">
        <v>1168800</v>
      </c>
      <c r="E499" s="82">
        <v>1158967</v>
      </c>
      <c r="F499" s="83">
        <f t="shared" si="7"/>
        <v>9833</v>
      </c>
    </row>
    <row r="500" spans="1:6" s="3" customFormat="1" x14ac:dyDescent="0.2">
      <c r="A500" s="78" t="s">
        <v>76</v>
      </c>
      <c r="B500" s="79" t="s">
        <v>215</v>
      </c>
      <c r="C500" s="80" t="s">
        <v>561</v>
      </c>
      <c r="D500" s="81">
        <v>1168800</v>
      </c>
      <c r="E500" s="82">
        <v>1158967</v>
      </c>
      <c r="F500" s="83">
        <f t="shared" si="7"/>
        <v>9833</v>
      </c>
    </row>
    <row r="501" spans="1:6" s="3" customFormat="1" ht="22.5" x14ac:dyDescent="0.2">
      <c r="A501" s="78" t="s">
        <v>96</v>
      </c>
      <c r="B501" s="79" t="s">
        <v>215</v>
      </c>
      <c r="C501" s="80" t="s">
        <v>562</v>
      </c>
      <c r="D501" s="81">
        <v>1168800</v>
      </c>
      <c r="E501" s="82">
        <v>1158967</v>
      </c>
      <c r="F501" s="83">
        <f t="shared" si="7"/>
        <v>9833</v>
      </c>
    </row>
    <row r="502" spans="1:6" s="3" customFormat="1" ht="45" x14ac:dyDescent="0.2">
      <c r="A502" s="78" t="s">
        <v>101</v>
      </c>
      <c r="B502" s="79" t="s">
        <v>215</v>
      </c>
      <c r="C502" s="80" t="s">
        <v>563</v>
      </c>
      <c r="D502" s="81">
        <v>1168800</v>
      </c>
      <c r="E502" s="82">
        <v>1158967</v>
      </c>
      <c r="F502" s="83">
        <f t="shared" si="7"/>
        <v>9833</v>
      </c>
    </row>
    <row r="503" spans="1:6" s="3" customFormat="1" x14ac:dyDescent="0.2">
      <c r="A503" s="75" t="s">
        <v>97</v>
      </c>
      <c r="B503" s="90" t="s">
        <v>215</v>
      </c>
      <c r="C503" s="76" t="s">
        <v>564</v>
      </c>
      <c r="D503" s="77">
        <v>1168800</v>
      </c>
      <c r="E503" s="91">
        <v>1158967</v>
      </c>
      <c r="F503" s="92">
        <f t="shared" si="7"/>
        <v>9833</v>
      </c>
    </row>
    <row r="504" spans="1:6" s="3" customFormat="1" x14ac:dyDescent="0.2">
      <c r="A504" s="75" t="s">
        <v>98</v>
      </c>
      <c r="B504" s="90" t="s">
        <v>215</v>
      </c>
      <c r="C504" s="76" t="s">
        <v>565</v>
      </c>
      <c r="D504" s="77">
        <v>1168800</v>
      </c>
      <c r="E504" s="91">
        <v>1158967</v>
      </c>
      <c r="F504" s="92">
        <f t="shared" si="7"/>
        <v>9833</v>
      </c>
    </row>
    <row r="505" spans="1:6" s="3" customFormat="1" x14ac:dyDescent="0.2">
      <c r="A505" s="78" t="s">
        <v>102</v>
      </c>
      <c r="B505" s="79" t="s">
        <v>215</v>
      </c>
      <c r="C505" s="80" t="s">
        <v>566</v>
      </c>
      <c r="D505" s="81">
        <v>7172214.1600000001</v>
      </c>
      <c r="E505" s="82">
        <v>7171763.0899999999</v>
      </c>
      <c r="F505" s="83">
        <f t="shared" si="7"/>
        <v>451.07000000029802</v>
      </c>
    </row>
    <row r="506" spans="1:6" s="3" customFormat="1" ht="22.5" x14ac:dyDescent="0.2">
      <c r="A506" s="78" t="s">
        <v>901</v>
      </c>
      <c r="B506" s="79" t="s">
        <v>215</v>
      </c>
      <c r="C506" s="80" t="s">
        <v>567</v>
      </c>
      <c r="D506" s="81">
        <v>7172214.1600000001</v>
      </c>
      <c r="E506" s="82">
        <v>7171763.0899999999</v>
      </c>
      <c r="F506" s="83">
        <f t="shared" si="7"/>
        <v>451.07000000029802</v>
      </c>
    </row>
    <row r="507" spans="1:6" s="3" customFormat="1" ht="33.75" x14ac:dyDescent="0.2">
      <c r="A507" s="78" t="s">
        <v>91</v>
      </c>
      <c r="B507" s="79" t="s">
        <v>215</v>
      </c>
      <c r="C507" s="80" t="s">
        <v>568</v>
      </c>
      <c r="D507" s="81">
        <v>7172214.1600000001</v>
      </c>
      <c r="E507" s="82">
        <v>7171763.0899999999</v>
      </c>
      <c r="F507" s="83">
        <f t="shared" si="7"/>
        <v>451.07000000029802</v>
      </c>
    </row>
    <row r="508" spans="1:6" s="3" customFormat="1" ht="33.75" x14ac:dyDescent="0.2">
      <c r="A508" s="78" t="s">
        <v>242</v>
      </c>
      <c r="B508" s="79" t="s">
        <v>215</v>
      </c>
      <c r="C508" s="80" t="s">
        <v>902</v>
      </c>
      <c r="D508" s="81">
        <v>5422319.1600000001</v>
      </c>
      <c r="E508" s="82">
        <v>5421868.0899999999</v>
      </c>
      <c r="F508" s="83">
        <f t="shared" si="7"/>
        <v>451.07000000029802</v>
      </c>
    </row>
    <row r="509" spans="1:6" s="3" customFormat="1" ht="78.75" x14ac:dyDescent="0.2">
      <c r="A509" s="93" t="s">
        <v>1378</v>
      </c>
      <c r="B509" s="79" t="s">
        <v>215</v>
      </c>
      <c r="C509" s="80" t="s">
        <v>1150</v>
      </c>
      <c r="D509" s="81">
        <v>322077.15000000002</v>
      </c>
      <c r="E509" s="82">
        <v>322077.15000000002</v>
      </c>
      <c r="F509" s="83" t="str">
        <f t="shared" si="7"/>
        <v>-</v>
      </c>
    </row>
    <row r="510" spans="1:6" s="3" customFormat="1" ht="33.75" x14ac:dyDescent="0.2">
      <c r="A510" s="75" t="s">
        <v>59</v>
      </c>
      <c r="B510" s="90" t="s">
        <v>215</v>
      </c>
      <c r="C510" s="76" t="s">
        <v>1151</v>
      </c>
      <c r="D510" s="77">
        <v>322077.15000000002</v>
      </c>
      <c r="E510" s="91">
        <v>322077.15000000002</v>
      </c>
      <c r="F510" s="92" t="str">
        <f t="shared" si="7"/>
        <v>-</v>
      </c>
    </row>
    <row r="511" spans="1:6" s="3" customFormat="1" x14ac:dyDescent="0.2">
      <c r="A511" s="75" t="s">
        <v>92</v>
      </c>
      <c r="B511" s="90" t="s">
        <v>215</v>
      </c>
      <c r="C511" s="76" t="s">
        <v>1152</v>
      </c>
      <c r="D511" s="77">
        <v>322077.15000000002</v>
      </c>
      <c r="E511" s="91">
        <v>322077.15000000002</v>
      </c>
      <c r="F511" s="92" t="str">
        <f t="shared" si="7"/>
        <v>-</v>
      </c>
    </row>
    <row r="512" spans="1:6" s="3" customFormat="1" x14ac:dyDescent="0.2">
      <c r="A512" s="75" t="s">
        <v>93</v>
      </c>
      <c r="B512" s="90" t="s">
        <v>215</v>
      </c>
      <c r="C512" s="76" t="s">
        <v>1153</v>
      </c>
      <c r="D512" s="77">
        <v>247371.08</v>
      </c>
      <c r="E512" s="91">
        <v>247371.08</v>
      </c>
      <c r="F512" s="92" t="str">
        <f t="shared" si="7"/>
        <v>-</v>
      </c>
    </row>
    <row r="513" spans="1:6" s="3" customFormat="1" ht="22.5" x14ac:dyDescent="0.2">
      <c r="A513" s="75" t="s">
        <v>94</v>
      </c>
      <c r="B513" s="90" t="s">
        <v>215</v>
      </c>
      <c r="C513" s="76" t="s">
        <v>1154</v>
      </c>
      <c r="D513" s="77">
        <v>74706.070000000007</v>
      </c>
      <c r="E513" s="91">
        <v>74706.070000000007</v>
      </c>
      <c r="F513" s="92" t="str">
        <f t="shared" si="7"/>
        <v>-</v>
      </c>
    </row>
    <row r="514" spans="1:6" s="3" customFormat="1" ht="78.75" x14ac:dyDescent="0.2">
      <c r="A514" s="93" t="s">
        <v>1379</v>
      </c>
      <c r="B514" s="79" t="s">
        <v>215</v>
      </c>
      <c r="C514" s="80" t="s">
        <v>903</v>
      </c>
      <c r="D514" s="81">
        <v>5100242.01</v>
      </c>
      <c r="E514" s="82">
        <v>5099790.9400000004</v>
      </c>
      <c r="F514" s="83">
        <f t="shared" si="7"/>
        <v>451.0699999993667</v>
      </c>
    </row>
    <row r="515" spans="1:6" s="3" customFormat="1" ht="33.75" x14ac:dyDescent="0.2">
      <c r="A515" s="75" t="s">
        <v>59</v>
      </c>
      <c r="B515" s="90" t="s">
        <v>215</v>
      </c>
      <c r="C515" s="76" t="s">
        <v>904</v>
      </c>
      <c r="D515" s="77">
        <v>4783740.71</v>
      </c>
      <c r="E515" s="91">
        <v>4783740.71</v>
      </c>
      <c r="F515" s="92" t="str">
        <f t="shared" si="7"/>
        <v>-</v>
      </c>
    </row>
    <row r="516" spans="1:6" s="3" customFormat="1" x14ac:dyDescent="0.2">
      <c r="A516" s="75" t="s">
        <v>92</v>
      </c>
      <c r="B516" s="90" t="s">
        <v>215</v>
      </c>
      <c r="C516" s="76" t="s">
        <v>905</v>
      </c>
      <c r="D516" s="77">
        <v>4783740.71</v>
      </c>
      <c r="E516" s="91">
        <v>4783740.71</v>
      </c>
      <c r="F516" s="92" t="str">
        <f t="shared" si="7"/>
        <v>-</v>
      </c>
    </row>
    <row r="517" spans="1:6" s="3" customFormat="1" x14ac:dyDescent="0.2">
      <c r="A517" s="75" t="s">
        <v>93</v>
      </c>
      <c r="B517" s="90" t="s">
        <v>215</v>
      </c>
      <c r="C517" s="76" t="s">
        <v>906</v>
      </c>
      <c r="D517" s="77">
        <v>3677104.52</v>
      </c>
      <c r="E517" s="91">
        <v>3677104.52</v>
      </c>
      <c r="F517" s="92" t="str">
        <f t="shared" si="7"/>
        <v>-</v>
      </c>
    </row>
    <row r="518" spans="1:6" s="3" customFormat="1" ht="22.5" x14ac:dyDescent="0.2">
      <c r="A518" s="75" t="s">
        <v>94</v>
      </c>
      <c r="B518" s="90" t="s">
        <v>215</v>
      </c>
      <c r="C518" s="76" t="s">
        <v>907</v>
      </c>
      <c r="D518" s="77">
        <v>1106636.19</v>
      </c>
      <c r="E518" s="91">
        <v>1106636.19</v>
      </c>
      <c r="F518" s="92" t="str">
        <f t="shared" si="7"/>
        <v>-</v>
      </c>
    </row>
    <row r="519" spans="1:6" s="3" customFormat="1" ht="22.5" x14ac:dyDescent="0.2">
      <c r="A519" s="75" t="s">
        <v>66</v>
      </c>
      <c r="B519" s="90" t="s">
        <v>215</v>
      </c>
      <c r="C519" s="76" t="s">
        <v>908</v>
      </c>
      <c r="D519" s="77">
        <v>316500</v>
      </c>
      <c r="E519" s="91">
        <v>316048.93</v>
      </c>
      <c r="F519" s="92">
        <f t="shared" si="7"/>
        <v>451.07000000000698</v>
      </c>
    </row>
    <row r="520" spans="1:6" s="3" customFormat="1" ht="22.5" x14ac:dyDescent="0.2">
      <c r="A520" s="75" t="s">
        <v>67</v>
      </c>
      <c r="B520" s="90" t="s">
        <v>215</v>
      </c>
      <c r="C520" s="76" t="s">
        <v>909</v>
      </c>
      <c r="D520" s="77">
        <v>316500</v>
      </c>
      <c r="E520" s="91">
        <v>316048.93</v>
      </c>
      <c r="F520" s="92">
        <f t="shared" si="7"/>
        <v>451.07000000000698</v>
      </c>
    </row>
    <row r="521" spans="1:6" s="3" customFormat="1" x14ac:dyDescent="0.2">
      <c r="A521" s="75" t="s">
        <v>68</v>
      </c>
      <c r="B521" s="90" t="s">
        <v>215</v>
      </c>
      <c r="C521" s="76" t="s">
        <v>910</v>
      </c>
      <c r="D521" s="77">
        <v>316500</v>
      </c>
      <c r="E521" s="91">
        <v>316048.93</v>
      </c>
      <c r="F521" s="92">
        <f t="shared" si="7"/>
        <v>451.07000000000698</v>
      </c>
    </row>
    <row r="522" spans="1:6" s="3" customFormat="1" x14ac:dyDescent="0.2">
      <c r="A522" s="75" t="s">
        <v>69</v>
      </c>
      <c r="B522" s="90" t="s">
        <v>215</v>
      </c>
      <c r="C522" s="76" t="s">
        <v>911</v>
      </c>
      <c r="D522" s="77">
        <v>1.3</v>
      </c>
      <c r="E522" s="91">
        <v>1.3</v>
      </c>
      <c r="F522" s="92" t="str">
        <f t="shared" ref="F522:F585" si="8">IF(OR(D522="-",IF(E522="-",0,E522)&gt;=IF(D522="-",0,D522)),"-",IF(D522="-",0,D522)-IF(E522="-",0,E522))</f>
        <v>-</v>
      </c>
    </row>
    <row r="523" spans="1:6" s="3" customFormat="1" x14ac:dyDescent="0.2">
      <c r="A523" s="75" t="s">
        <v>70</v>
      </c>
      <c r="B523" s="90" t="s">
        <v>215</v>
      </c>
      <c r="C523" s="76" t="s">
        <v>912</v>
      </c>
      <c r="D523" s="77">
        <v>1.3</v>
      </c>
      <c r="E523" s="91">
        <v>1.3</v>
      </c>
      <c r="F523" s="92" t="str">
        <f t="shared" si="8"/>
        <v>-</v>
      </c>
    </row>
    <row r="524" spans="1:6" s="3" customFormat="1" x14ac:dyDescent="0.2">
      <c r="A524" s="75" t="s">
        <v>71</v>
      </c>
      <c r="B524" s="90" t="s">
        <v>215</v>
      </c>
      <c r="C524" s="76" t="s">
        <v>913</v>
      </c>
      <c r="D524" s="77">
        <v>1.3</v>
      </c>
      <c r="E524" s="91">
        <v>1.3</v>
      </c>
      <c r="F524" s="92" t="str">
        <f t="shared" si="8"/>
        <v>-</v>
      </c>
    </row>
    <row r="525" spans="1:6" s="3" customFormat="1" ht="33.75" x14ac:dyDescent="0.2">
      <c r="A525" s="78" t="s">
        <v>1096</v>
      </c>
      <c r="B525" s="79" t="s">
        <v>215</v>
      </c>
      <c r="C525" s="80" t="s">
        <v>1097</v>
      </c>
      <c r="D525" s="81">
        <v>1749895</v>
      </c>
      <c r="E525" s="82">
        <v>1749895</v>
      </c>
      <c r="F525" s="83" t="str">
        <f t="shared" si="8"/>
        <v>-</v>
      </c>
    </row>
    <row r="526" spans="1:6" s="3" customFormat="1" ht="56.25" x14ac:dyDescent="0.2">
      <c r="A526" s="93" t="s">
        <v>1380</v>
      </c>
      <c r="B526" s="79" t="s">
        <v>215</v>
      </c>
      <c r="C526" s="80" t="s">
        <v>1098</v>
      </c>
      <c r="D526" s="81">
        <v>1749895</v>
      </c>
      <c r="E526" s="82">
        <v>1749895</v>
      </c>
      <c r="F526" s="83" t="str">
        <f t="shared" si="8"/>
        <v>-</v>
      </c>
    </row>
    <row r="527" spans="1:6" s="3" customFormat="1" x14ac:dyDescent="0.2">
      <c r="A527" s="75" t="s">
        <v>97</v>
      </c>
      <c r="B527" s="90" t="s">
        <v>215</v>
      </c>
      <c r="C527" s="76" t="s">
        <v>1099</v>
      </c>
      <c r="D527" s="77">
        <v>1749895</v>
      </c>
      <c r="E527" s="91">
        <v>1749895</v>
      </c>
      <c r="F527" s="92" t="str">
        <f t="shared" si="8"/>
        <v>-</v>
      </c>
    </row>
    <row r="528" spans="1:6" s="3" customFormat="1" x14ac:dyDescent="0.2">
      <c r="A528" s="75" t="s">
        <v>51</v>
      </c>
      <c r="B528" s="90" t="s">
        <v>215</v>
      </c>
      <c r="C528" s="76" t="s">
        <v>1100</v>
      </c>
      <c r="D528" s="77">
        <v>1749895</v>
      </c>
      <c r="E528" s="91">
        <v>1749895</v>
      </c>
      <c r="F528" s="92" t="str">
        <f t="shared" si="8"/>
        <v>-</v>
      </c>
    </row>
    <row r="529" spans="1:6" s="3" customFormat="1" x14ac:dyDescent="0.2">
      <c r="A529" s="78" t="s">
        <v>103</v>
      </c>
      <c r="B529" s="79" t="s">
        <v>215</v>
      </c>
      <c r="C529" s="80" t="s">
        <v>569</v>
      </c>
      <c r="D529" s="81">
        <v>33719085.32</v>
      </c>
      <c r="E529" s="82">
        <v>33053829.84</v>
      </c>
      <c r="F529" s="83">
        <f t="shared" si="8"/>
        <v>665255.48000000045</v>
      </c>
    </row>
    <row r="530" spans="1:6" s="3" customFormat="1" x14ac:dyDescent="0.2">
      <c r="A530" s="78" t="s">
        <v>104</v>
      </c>
      <c r="B530" s="79" t="s">
        <v>215</v>
      </c>
      <c r="C530" s="80" t="s">
        <v>570</v>
      </c>
      <c r="D530" s="81">
        <v>2713332</v>
      </c>
      <c r="E530" s="82">
        <v>2713332</v>
      </c>
      <c r="F530" s="83" t="str">
        <f t="shared" si="8"/>
        <v>-</v>
      </c>
    </row>
    <row r="531" spans="1:6" s="3" customFormat="1" ht="33.75" x14ac:dyDescent="0.2">
      <c r="A531" s="78" t="s">
        <v>105</v>
      </c>
      <c r="B531" s="79" t="s">
        <v>215</v>
      </c>
      <c r="C531" s="80" t="s">
        <v>571</v>
      </c>
      <c r="D531" s="81">
        <v>2713332</v>
      </c>
      <c r="E531" s="82">
        <v>2713332</v>
      </c>
      <c r="F531" s="83" t="str">
        <f t="shared" si="8"/>
        <v>-</v>
      </c>
    </row>
    <row r="532" spans="1:6" s="3" customFormat="1" x14ac:dyDescent="0.2">
      <c r="A532" s="78" t="s">
        <v>1585</v>
      </c>
      <c r="B532" s="79" t="s">
        <v>215</v>
      </c>
      <c r="C532" s="80" t="s">
        <v>572</v>
      </c>
      <c r="D532" s="81">
        <v>2713332</v>
      </c>
      <c r="E532" s="82">
        <v>2713332</v>
      </c>
      <c r="F532" s="83" t="str">
        <f t="shared" si="8"/>
        <v>-</v>
      </c>
    </row>
    <row r="533" spans="1:6" s="3" customFormat="1" ht="67.5" x14ac:dyDescent="0.2">
      <c r="A533" s="93" t="s">
        <v>1381</v>
      </c>
      <c r="B533" s="79" t="s">
        <v>215</v>
      </c>
      <c r="C533" s="80" t="s">
        <v>573</v>
      </c>
      <c r="D533" s="81">
        <v>2713332</v>
      </c>
      <c r="E533" s="82">
        <v>2713332</v>
      </c>
      <c r="F533" s="83" t="str">
        <f t="shared" si="8"/>
        <v>-</v>
      </c>
    </row>
    <row r="534" spans="1:6" s="3" customFormat="1" ht="33.75" x14ac:dyDescent="0.2">
      <c r="A534" s="75" t="s">
        <v>59</v>
      </c>
      <c r="B534" s="90" t="s">
        <v>215</v>
      </c>
      <c r="C534" s="76" t="s">
        <v>574</v>
      </c>
      <c r="D534" s="77">
        <v>2479932</v>
      </c>
      <c r="E534" s="91">
        <v>2479932</v>
      </c>
      <c r="F534" s="92" t="str">
        <f t="shared" si="8"/>
        <v>-</v>
      </c>
    </row>
    <row r="535" spans="1:6" s="3" customFormat="1" x14ac:dyDescent="0.2">
      <c r="A535" s="75" t="s">
        <v>60</v>
      </c>
      <c r="B535" s="90" t="s">
        <v>215</v>
      </c>
      <c r="C535" s="76" t="s">
        <v>575</v>
      </c>
      <c r="D535" s="77">
        <v>2479932</v>
      </c>
      <c r="E535" s="91">
        <v>2479932</v>
      </c>
      <c r="F535" s="92" t="str">
        <f t="shared" si="8"/>
        <v>-</v>
      </c>
    </row>
    <row r="536" spans="1:6" s="3" customFormat="1" x14ac:dyDescent="0.2">
      <c r="A536" s="75" t="s">
        <v>61</v>
      </c>
      <c r="B536" s="90" t="s">
        <v>215</v>
      </c>
      <c r="C536" s="76" t="s">
        <v>576</v>
      </c>
      <c r="D536" s="77">
        <v>1905747.88</v>
      </c>
      <c r="E536" s="91">
        <v>1905747.88</v>
      </c>
      <c r="F536" s="92" t="str">
        <f t="shared" si="8"/>
        <v>-</v>
      </c>
    </row>
    <row r="537" spans="1:6" s="3" customFormat="1" ht="33.75" x14ac:dyDescent="0.2">
      <c r="A537" s="75" t="s">
        <v>62</v>
      </c>
      <c r="B537" s="90" t="s">
        <v>215</v>
      </c>
      <c r="C537" s="76" t="s">
        <v>577</v>
      </c>
      <c r="D537" s="77">
        <v>574184.12</v>
      </c>
      <c r="E537" s="91">
        <v>574184.12</v>
      </c>
      <c r="F537" s="92" t="str">
        <f t="shared" si="8"/>
        <v>-</v>
      </c>
    </row>
    <row r="538" spans="1:6" s="3" customFormat="1" ht="22.5" x14ac:dyDescent="0.2">
      <c r="A538" s="75" t="s">
        <v>66</v>
      </c>
      <c r="B538" s="90" t="s">
        <v>215</v>
      </c>
      <c r="C538" s="76" t="s">
        <v>578</v>
      </c>
      <c r="D538" s="77">
        <v>233400</v>
      </c>
      <c r="E538" s="91">
        <v>233400</v>
      </c>
      <c r="F538" s="92" t="str">
        <f t="shared" si="8"/>
        <v>-</v>
      </c>
    </row>
    <row r="539" spans="1:6" s="3" customFormat="1" ht="22.5" x14ac:dyDescent="0.2">
      <c r="A539" s="75" t="s">
        <v>67</v>
      </c>
      <c r="B539" s="90" t="s">
        <v>215</v>
      </c>
      <c r="C539" s="76" t="s">
        <v>579</v>
      </c>
      <c r="D539" s="77">
        <v>233400</v>
      </c>
      <c r="E539" s="91">
        <v>233400</v>
      </c>
      <c r="F539" s="92" t="str">
        <f t="shared" si="8"/>
        <v>-</v>
      </c>
    </row>
    <row r="540" spans="1:6" s="3" customFormat="1" x14ac:dyDescent="0.2">
      <c r="A540" s="75" t="s">
        <v>68</v>
      </c>
      <c r="B540" s="90" t="s">
        <v>215</v>
      </c>
      <c r="C540" s="76" t="s">
        <v>580</v>
      </c>
      <c r="D540" s="77">
        <v>233400</v>
      </c>
      <c r="E540" s="91">
        <v>233400</v>
      </c>
      <c r="F540" s="92" t="str">
        <f t="shared" si="8"/>
        <v>-</v>
      </c>
    </row>
    <row r="541" spans="1:6" s="3" customFormat="1" x14ac:dyDescent="0.2">
      <c r="A541" s="78" t="s">
        <v>107</v>
      </c>
      <c r="B541" s="79" t="s">
        <v>215</v>
      </c>
      <c r="C541" s="80" t="s">
        <v>581</v>
      </c>
      <c r="D541" s="81">
        <v>25230558.32</v>
      </c>
      <c r="E541" s="82">
        <v>25230558.32</v>
      </c>
      <c r="F541" s="83" t="str">
        <f t="shared" si="8"/>
        <v>-</v>
      </c>
    </row>
    <row r="542" spans="1:6" s="3" customFormat="1" ht="22.5" x14ac:dyDescent="0.2">
      <c r="A542" s="78" t="s">
        <v>108</v>
      </c>
      <c r="B542" s="79" t="s">
        <v>215</v>
      </c>
      <c r="C542" s="80" t="s">
        <v>582</v>
      </c>
      <c r="D542" s="81">
        <v>25230558.32</v>
      </c>
      <c r="E542" s="82">
        <v>25230558.32</v>
      </c>
      <c r="F542" s="83" t="str">
        <f t="shared" si="8"/>
        <v>-</v>
      </c>
    </row>
    <row r="543" spans="1:6" s="3" customFormat="1" x14ac:dyDescent="0.2">
      <c r="A543" s="78" t="s">
        <v>109</v>
      </c>
      <c r="B543" s="79" t="s">
        <v>215</v>
      </c>
      <c r="C543" s="80" t="s">
        <v>583</v>
      </c>
      <c r="D543" s="81">
        <v>25230558.32</v>
      </c>
      <c r="E543" s="82">
        <v>25230558.32</v>
      </c>
      <c r="F543" s="83" t="str">
        <f t="shared" si="8"/>
        <v>-</v>
      </c>
    </row>
    <row r="544" spans="1:6" s="3" customFormat="1" ht="67.5" x14ac:dyDescent="0.2">
      <c r="A544" s="93" t="s">
        <v>1382</v>
      </c>
      <c r="B544" s="79" t="s">
        <v>215</v>
      </c>
      <c r="C544" s="80" t="s">
        <v>584</v>
      </c>
      <c r="D544" s="81">
        <v>3299000.4</v>
      </c>
      <c r="E544" s="82">
        <v>3299000.4</v>
      </c>
      <c r="F544" s="83" t="str">
        <f t="shared" si="8"/>
        <v>-</v>
      </c>
    </row>
    <row r="545" spans="1:6" s="3" customFormat="1" x14ac:dyDescent="0.2">
      <c r="A545" s="75" t="s">
        <v>69</v>
      </c>
      <c r="B545" s="90" t="s">
        <v>215</v>
      </c>
      <c r="C545" s="76" t="s">
        <v>585</v>
      </c>
      <c r="D545" s="77">
        <v>3299000.4</v>
      </c>
      <c r="E545" s="91">
        <v>3299000.4</v>
      </c>
      <c r="F545" s="92" t="str">
        <f t="shared" si="8"/>
        <v>-</v>
      </c>
    </row>
    <row r="546" spans="1:6" s="3" customFormat="1" ht="33.75" x14ac:dyDescent="0.2">
      <c r="A546" s="75" t="s">
        <v>106</v>
      </c>
      <c r="B546" s="90" t="s">
        <v>215</v>
      </c>
      <c r="C546" s="76" t="s">
        <v>586</v>
      </c>
      <c r="D546" s="77">
        <v>3299000.4</v>
      </c>
      <c r="E546" s="91">
        <v>3299000.4</v>
      </c>
      <c r="F546" s="92" t="str">
        <f t="shared" si="8"/>
        <v>-</v>
      </c>
    </row>
    <row r="547" spans="1:6" s="3" customFormat="1" ht="33.75" x14ac:dyDescent="0.2">
      <c r="A547" s="75" t="s">
        <v>208</v>
      </c>
      <c r="B547" s="90" t="s">
        <v>215</v>
      </c>
      <c r="C547" s="76" t="s">
        <v>587</v>
      </c>
      <c r="D547" s="77">
        <v>3299000.4</v>
      </c>
      <c r="E547" s="91">
        <v>3299000.4</v>
      </c>
      <c r="F547" s="92" t="str">
        <f t="shared" si="8"/>
        <v>-</v>
      </c>
    </row>
    <row r="548" spans="1:6" s="3" customFormat="1" ht="90" x14ac:dyDescent="0.2">
      <c r="A548" s="93" t="s">
        <v>1383</v>
      </c>
      <c r="B548" s="79" t="s">
        <v>215</v>
      </c>
      <c r="C548" s="80" t="s">
        <v>588</v>
      </c>
      <c r="D548" s="81">
        <v>21931557.920000002</v>
      </c>
      <c r="E548" s="82">
        <v>21931557.920000002</v>
      </c>
      <c r="F548" s="83" t="str">
        <f t="shared" si="8"/>
        <v>-</v>
      </c>
    </row>
    <row r="549" spans="1:6" s="3" customFormat="1" x14ac:dyDescent="0.2">
      <c r="A549" s="75" t="s">
        <v>69</v>
      </c>
      <c r="B549" s="90" t="s">
        <v>215</v>
      </c>
      <c r="C549" s="76" t="s">
        <v>589</v>
      </c>
      <c r="D549" s="77">
        <v>21931557.920000002</v>
      </c>
      <c r="E549" s="91">
        <v>21931557.920000002</v>
      </c>
      <c r="F549" s="92" t="str">
        <f t="shared" si="8"/>
        <v>-</v>
      </c>
    </row>
    <row r="550" spans="1:6" s="3" customFormat="1" ht="33.75" x14ac:dyDescent="0.2">
      <c r="A550" s="75" t="s">
        <v>106</v>
      </c>
      <c r="B550" s="90" t="s">
        <v>215</v>
      </c>
      <c r="C550" s="76" t="s">
        <v>590</v>
      </c>
      <c r="D550" s="77">
        <v>21931557.920000002</v>
      </c>
      <c r="E550" s="91">
        <v>21931557.920000002</v>
      </c>
      <c r="F550" s="92" t="str">
        <f t="shared" si="8"/>
        <v>-</v>
      </c>
    </row>
    <row r="551" spans="1:6" s="3" customFormat="1" ht="33.75" x14ac:dyDescent="0.2">
      <c r="A551" s="75" t="s">
        <v>208</v>
      </c>
      <c r="B551" s="90" t="s">
        <v>215</v>
      </c>
      <c r="C551" s="76" t="s">
        <v>591</v>
      </c>
      <c r="D551" s="77">
        <v>21931557.920000002</v>
      </c>
      <c r="E551" s="91">
        <v>21931557.920000002</v>
      </c>
      <c r="F551" s="92" t="str">
        <f t="shared" si="8"/>
        <v>-</v>
      </c>
    </row>
    <row r="552" spans="1:6" s="3" customFormat="1" x14ac:dyDescent="0.2">
      <c r="A552" s="78" t="s">
        <v>962</v>
      </c>
      <c r="B552" s="79" t="s">
        <v>215</v>
      </c>
      <c r="C552" s="80" t="s">
        <v>963</v>
      </c>
      <c r="D552" s="81">
        <v>3000000</v>
      </c>
      <c r="E552" s="82">
        <v>3000000</v>
      </c>
      <c r="F552" s="83" t="str">
        <f t="shared" si="8"/>
        <v>-</v>
      </c>
    </row>
    <row r="553" spans="1:6" s="3" customFormat="1" ht="22.5" x14ac:dyDescent="0.2">
      <c r="A553" s="78" t="s">
        <v>117</v>
      </c>
      <c r="B553" s="79" t="s">
        <v>215</v>
      </c>
      <c r="C553" s="80" t="s">
        <v>964</v>
      </c>
      <c r="D553" s="81">
        <v>3000000</v>
      </c>
      <c r="E553" s="82">
        <v>3000000</v>
      </c>
      <c r="F553" s="83" t="str">
        <f t="shared" si="8"/>
        <v>-</v>
      </c>
    </row>
    <row r="554" spans="1:6" s="3" customFormat="1" x14ac:dyDescent="0.2">
      <c r="A554" s="78" t="s">
        <v>1384</v>
      </c>
      <c r="B554" s="79" t="s">
        <v>215</v>
      </c>
      <c r="C554" s="80" t="s">
        <v>965</v>
      </c>
      <c r="D554" s="81">
        <v>3000000</v>
      </c>
      <c r="E554" s="82">
        <v>3000000</v>
      </c>
      <c r="F554" s="83" t="str">
        <f t="shared" si="8"/>
        <v>-</v>
      </c>
    </row>
    <row r="555" spans="1:6" s="3" customFormat="1" ht="56.25" x14ac:dyDescent="0.2">
      <c r="A555" s="93" t="s">
        <v>1586</v>
      </c>
      <c r="B555" s="79" t="s">
        <v>215</v>
      </c>
      <c r="C555" s="80" t="s">
        <v>966</v>
      </c>
      <c r="D555" s="81">
        <v>3000000</v>
      </c>
      <c r="E555" s="82">
        <v>3000000</v>
      </c>
      <c r="F555" s="83" t="str">
        <f t="shared" si="8"/>
        <v>-</v>
      </c>
    </row>
    <row r="556" spans="1:6" s="3" customFormat="1" ht="22.5" x14ac:dyDescent="0.2">
      <c r="A556" s="75" t="s">
        <v>66</v>
      </c>
      <c r="B556" s="90" t="s">
        <v>215</v>
      </c>
      <c r="C556" s="76" t="s">
        <v>967</v>
      </c>
      <c r="D556" s="77">
        <v>3000000</v>
      </c>
      <c r="E556" s="91">
        <v>3000000</v>
      </c>
      <c r="F556" s="92" t="str">
        <f t="shared" si="8"/>
        <v>-</v>
      </c>
    </row>
    <row r="557" spans="1:6" s="3" customFormat="1" ht="185.25" customHeight="1" x14ac:dyDescent="0.2">
      <c r="A557" s="75" t="s">
        <v>67</v>
      </c>
      <c r="B557" s="90" t="s">
        <v>215</v>
      </c>
      <c r="C557" s="76" t="s">
        <v>968</v>
      </c>
      <c r="D557" s="77">
        <v>3000000</v>
      </c>
      <c r="E557" s="91">
        <v>3000000</v>
      </c>
      <c r="F557" s="92" t="str">
        <f t="shared" si="8"/>
        <v>-</v>
      </c>
    </row>
    <row r="558" spans="1:6" s="3" customFormat="1" x14ac:dyDescent="0.2">
      <c r="A558" s="75" t="s">
        <v>68</v>
      </c>
      <c r="B558" s="90" t="s">
        <v>215</v>
      </c>
      <c r="C558" s="76" t="s">
        <v>969</v>
      </c>
      <c r="D558" s="77">
        <v>3000000</v>
      </c>
      <c r="E558" s="91">
        <v>3000000</v>
      </c>
      <c r="F558" s="92" t="str">
        <f t="shared" si="8"/>
        <v>-</v>
      </c>
    </row>
    <row r="559" spans="1:6" s="3" customFormat="1" x14ac:dyDescent="0.2">
      <c r="A559" s="78" t="s">
        <v>111</v>
      </c>
      <c r="B559" s="79" t="s">
        <v>215</v>
      </c>
      <c r="C559" s="80" t="s">
        <v>592</v>
      </c>
      <c r="D559" s="81">
        <v>2775195</v>
      </c>
      <c r="E559" s="82">
        <v>2109939.52</v>
      </c>
      <c r="F559" s="83">
        <f t="shared" si="8"/>
        <v>665255.48</v>
      </c>
    </row>
    <row r="560" spans="1:6" s="3" customFormat="1" ht="33.75" x14ac:dyDescent="0.2">
      <c r="A560" s="78" t="s">
        <v>105</v>
      </c>
      <c r="B560" s="79" t="s">
        <v>215</v>
      </c>
      <c r="C560" s="80" t="s">
        <v>593</v>
      </c>
      <c r="D560" s="81">
        <v>816825</v>
      </c>
      <c r="E560" s="82">
        <v>816327.98</v>
      </c>
      <c r="F560" s="83">
        <f t="shared" si="8"/>
        <v>497.02000000001863</v>
      </c>
    </row>
    <row r="561" spans="1:6" s="3" customFormat="1" x14ac:dyDescent="0.2">
      <c r="A561" s="78" t="s">
        <v>112</v>
      </c>
      <c r="B561" s="79" t="s">
        <v>215</v>
      </c>
      <c r="C561" s="80" t="s">
        <v>594</v>
      </c>
      <c r="D561" s="81">
        <v>816825</v>
      </c>
      <c r="E561" s="82">
        <v>816327.98</v>
      </c>
      <c r="F561" s="83">
        <f t="shared" si="8"/>
        <v>497.02000000001863</v>
      </c>
    </row>
    <row r="562" spans="1:6" s="3" customFormat="1" ht="67.5" x14ac:dyDescent="0.2">
      <c r="A562" s="93" t="s">
        <v>1385</v>
      </c>
      <c r="B562" s="79" t="s">
        <v>215</v>
      </c>
      <c r="C562" s="80" t="s">
        <v>595</v>
      </c>
      <c r="D562" s="81">
        <v>816825</v>
      </c>
      <c r="E562" s="82">
        <v>816327.98</v>
      </c>
      <c r="F562" s="83">
        <f t="shared" si="8"/>
        <v>497.02000000001863</v>
      </c>
    </row>
    <row r="563" spans="1:6" s="3" customFormat="1" ht="33.75" x14ac:dyDescent="0.2">
      <c r="A563" s="75" t="s">
        <v>59</v>
      </c>
      <c r="B563" s="90" t="s">
        <v>215</v>
      </c>
      <c r="C563" s="76" t="s">
        <v>873</v>
      </c>
      <c r="D563" s="77">
        <v>82665</v>
      </c>
      <c r="E563" s="91">
        <v>82665</v>
      </c>
      <c r="F563" s="92" t="str">
        <f t="shared" si="8"/>
        <v>-</v>
      </c>
    </row>
    <row r="564" spans="1:6" s="3" customFormat="1" x14ac:dyDescent="0.2">
      <c r="A564" s="75" t="s">
        <v>60</v>
      </c>
      <c r="B564" s="90" t="s">
        <v>215</v>
      </c>
      <c r="C564" s="76" t="s">
        <v>874</v>
      </c>
      <c r="D564" s="77">
        <v>82665</v>
      </c>
      <c r="E564" s="91">
        <v>82665</v>
      </c>
      <c r="F564" s="92" t="str">
        <f t="shared" si="8"/>
        <v>-</v>
      </c>
    </row>
    <row r="565" spans="1:6" s="3" customFormat="1" x14ac:dyDescent="0.2">
      <c r="A565" s="75" t="s">
        <v>61</v>
      </c>
      <c r="B565" s="90" t="s">
        <v>215</v>
      </c>
      <c r="C565" s="76" t="s">
        <v>875</v>
      </c>
      <c r="D565" s="77">
        <v>63490.78</v>
      </c>
      <c r="E565" s="91">
        <v>63490.78</v>
      </c>
      <c r="F565" s="92" t="str">
        <f t="shared" si="8"/>
        <v>-</v>
      </c>
    </row>
    <row r="566" spans="1:6" s="3" customFormat="1" ht="33.75" x14ac:dyDescent="0.2">
      <c r="A566" s="75" t="s">
        <v>62</v>
      </c>
      <c r="B566" s="90" t="s">
        <v>215</v>
      </c>
      <c r="C566" s="76" t="s">
        <v>876</v>
      </c>
      <c r="D566" s="77">
        <v>19174.22</v>
      </c>
      <c r="E566" s="91">
        <v>19174.22</v>
      </c>
      <c r="F566" s="92" t="str">
        <f t="shared" si="8"/>
        <v>-</v>
      </c>
    </row>
    <row r="567" spans="1:6" s="3" customFormat="1" ht="22.5" x14ac:dyDescent="0.2">
      <c r="A567" s="75" t="s">
        <v>66</v>
      </c>
      <c r="B567" s="90" t="s">
        <v>215</v>
      </c>
      <c r="C567" s="76" t="s">
        <v>596</v>
      </c>
      <c r="D567" s="77">
        <v>734160</v>
      </c>
      <c r="E567" s="91">
        <v>733662.98</v>
      </c>
      <c r="F567" s="92">
        <f t="shared" si="8"/>
        <v>497.02000000001863</v>
      </c>
    </row>
    <row r="568" spans="1:6" s="3" customFormat="1" ht="22.5" x14ac:dyDescent="0.2">
      <c r="A568" s="75" t="s">
        <v>67</v>
      </c>
      <c r="B568" s="90" t="s">
        <v>215</v>
      </c>
      <c r="C568" s="76" t="s">
        <v>597</v>
      </c>
      <c r="D568" s="77">
        <v>734160</v>
      </c>
      <c r="E568" s="91">
        <v>733662.98</v>
      </c>
      <c r="F568" s="92">
        <f t="shared" si="8"/>
        <v>497.02000000001863</v>
      </c>
    </row>
    <row r="569" spans="1:6" s="3" customFormat="1" x14ac:dyDescent="0.2">
      <c r="A569" s="75" t="s">
        <v>68</v>
      </c>
      <c r="B569" s="90" t="s">
        <v>215</v>
      </c>
      <c r="C569" s="76" t="s">
        <v>598</v>
      </c>
      <c r="D569" s="77">
        <v>734160</v>
      </c>
      <c r="E569" s="91">
        <v>733662.98</v>
      </c>
      <c r="F569" s="92">
        <f t="shared" si="8"/>
        <v>497.02000000001863</v>
      </c>
    </row>
    <row r="570" spans="1:6" s="3" customFormat="1" ht="22.5" x14ac:dyDescent="0.2">
      <c r="A570" s="78" t="s">
        <v>117</v>
      </c>
      <c r="B570" s="79" t="s">
        <v>215</v>
      </c>
      <c r="C570" s="80" t="s">
        <v>1252</v>
      </c>
      <c r="D570" s="81">
        <v>236970</v>
      </c>
      <c r="E570" s="82">
        <v>235410</v>
      </c>
      <c r="F570" s="83">
        <f t="shared" si="8"/>
        <v>1560</v>
      </c>
    </row>
    <row r="571" spans="1:6" s="3" customFormat="1" ht="22.5" x14ac:dyDescent="0.2">
      <c r="A571" s="78" t="s">
        <v>1253</v>
      </c>
      <c r="B571" s="79" t="s">
        <v>215</v>
      </c>
      <c r="C571" s="80" t="s">
        <v>1254</v>
      </c>
      <c r="D571" s="81">
        <v>236970</v>
      </c>
      <c r="E571" s="82">
        <v>235410</v>
      </c>
      <c r="F571" s="83">
        <f t="shared" si="8"/>
        <v>1560</v>
      </c>
    </row>
    <row r="572" spans="1:6" s="3" customFormat="1" ht="56.25" x14ac:dyDescent="0.2">
      <c r="A572" s="93" t="s">
        <v>1386</v>
      </c>
      <c r="B572" s="79" t="s">
        <v>215</v>
      </c>
      <c r="C572" s="80" t="s">
        <v>1255</v>
      </c>
      <c r="D572" s="81">
        <v>236970</v>
      </c>
      <c r="E572" s="82">
        <v>235410</v>
      </c>
      <c r="F572" s="83">
        <f t="shared" si="8"/>
        <v>1560</v>
      </c>
    </row>
    <row r="573" spans="1:6" s="3" customFormat="1" ht="22.5" x14ac:dyDescent="0.2">
      <c r="A573" s="75" t="s">
        <v>66</v>
      </c>
      <c r="B573" s="90" t="s">
        <v>215</v>
      </c>
      <c r="C573" s="76" t="s">
        <v>1256</v>
      </c>
      <c r="D573" s="77">
        <v>236970</v>
      </c>
      <c r="E573" s="91">
        <v>235410</v>
      </c>
      <c r="F573" s="92">
        <f t="shared" si="8"/>
        <v>1560</v>
      </c>
    </row>
    <row r="574" spans="1:6" s="3" customFormat="1" ht="22.5" x14ac:dyDescent="0.2">
      <c r="A574" s="75" t="s">
        <v>67</v>
      </c>
      <c r="B574" s="90" t="s">
        <v>215</v>
      </c>
      <c r="C574" s="76" t="s">
        <v>1257</v>
      </c>
      <c r="D574" s="77">
        <v>236970</v>
      </c>
      <c r="E574" s="91">
        <v>235410</v>
      </c>
      <c r="F574" s="92">
        <f t="shared" si="8"/>
        <v>1560</v>
      </c>
    </row>
    <row r="575" spans="1:6" s="3" customFormat="1" x14ac:dyDescent="0.2">
      <c r="A575" s="75" t="s">
        <v>68</v>
      </c>
      <c r="B575" s="90" t="s">
        <v>215</v>
      </c>
      <c r="C575" s="76" t="s">
        <v>1258</v>
      </c>
      <c r="D575" s="77">
        <v>236970</v>
      </c>
      <c r="E575" s="91">
        <v>235410</v>
      </c>
      <c r="F575" s="92">
        <f t="shared" si="8"/>
        <v>1560</v>
      </c>
    </row>
    <row r="576" spans="1:6" s="3" customFormat="1" ht="22.5" x14ac:dyDescent="0.2">
      <c r="A576" s="78" t="s">
        <v>113</v>
      </c>
      <c r="B576" s="79" t="s">
        <v>215</v>
      </c>
      <c r="C576" s="80" t="s">
        <v>599</v>
      </c>
      <c r="D576" s="81">
        <v>1721400</v>
      </c>
      <c r="E576" s="82">
        <v>1058201.54</v>
      </c>
      <c r="F576" s="83">
        <f t="shared" si="8"/>
        <v>663198.46</v>
      </c>
    </row>
    <row r="577" spans="1:6" s="3" customFormat="1" ht="33.75" x14ac:dyDescent="0.2">
      <c r="A577" s="78" t="s">
        <v>114</v>
      </c>
      <c r="B577" s="79" t="s">
        <v>215</v>
      </c>
      <c r="C577" s="80" t="s">
        <v>600</v>
      </c>
      <c r="D577" s="81">
        <v>1721400</v>
      </c>
      <c r="E577" s="82">
        <v>1058201.54</v>
      </c>
      <c r="F577" s="83">
        <f t="shared" si="8"/>
        <v>663198.46</v>
      </c>
    </row>
    <row r="578" spans="1:6" s="3" customFormat="1" ht="56.25" x14ac:dyDescent="0.2">
      <c r="A578" s="93" t="s">
        <v>1611</v>
      </c>
      <c r="B578" s="79" t="s">
        <v>215</v>
      </c>
      <c r="C578" s="80" t="s">
        <v>1515</v>
      </c>
      <c r="D578" s="81">
        <v>130000</v>
      </c>
      <c r="E578" s="82">
        <v>130000</v>
      </c>
      <c r="F578" s="83" t="str">
        <f t="shared" si="8"/>
        <v>-</v>
      </c>
    </row>
    <row r="579" spans="1:6" s="3" customFormat="1" ht="22.5" x14ac:dyDescent="0.2">
      <c r="A579" s="75" t="s">
        <v>66</v>
      </c>
      <c r="B579" s="90" t="s">
        <v>215</v>
      </c>
      <c r="C579" s="76" t="s">
        <v>1516</v>
      </c>
      <c r="D579" s="77">
        <v>130000</v>
      </c>
      <c r="E579" s="91">
        <v>130000</v>
      </c>
      <c r="F579" s="92" t="str">
        <f t="shared" si="8"/>
        <v>-</v>
      </c>
    </row>
    <row r="580" spans="1:6" s="3" customFormat="1" ht="22.5" x14ac:dyDescent="0.2">
      <c r="A580" s="75" t="s">
        <v>67</v>
      </c>
      <c r="B580" s="90" t="s">
        <v>215</v>
      </c>
      <c r="C580" s="76" t="s">
        <v>1517</v>
      </c>
      <c r="D580" s="77">
        <v>130000</v>
      </c>
      <c r="E580" s="91">
        <v>130000</v>
      </c>
      <c r="F580" s="92" t="str">
        <f t="shared" si="8"/>
        <v>-</v>
      </c>
    </row>
    <row r="581" spans="1:6" s="3" customFormat="1" x14ac:dyDescent="0.2">
      <c r="A581" s="75" t="s">
        <v>68</v>
      </c>
      <c r="B581" s="90" t="s">
        <v>215</v>
      </c>
      <c r="C581" s="76" t="s">
        <v>1518</v>
      </c>
      <c r="D581" s="77">
        <v>130000</v>
      </c>
      <c r="E581" s="91">
        <v>130000</v>
      </c>
      <c r="F581" s="92" t="str">
        <f t="shared" si="8"/>
        <v>-</v>
      </c>
    </row>
    <row r="582" spans="1:6" s="3" customFormat="1" ht="67.5" x14ac:dyDescent="0.2">
      <c r="A582" s="93" t="s">
        <v>1387</v>
      </c>
      <c r="B582" s="79" t="s">
        <v>215</v>
      </c>
      <c r="C582" s="80" t="s">
        <v>1006</v>
      </c>
      <c r="D582" s="81">
        <v>991400</v>
      </c>
      <c r="E582" s="82">
        <v>328201.53999999998</v>
      </c>
      <c r="F582" s="83">
        <f t="shared" si="8"/>
        <v>663198.46</v>
      </c>
    </row>
    <row r="583" spans="1:6" s="3" customFormat="1" x14ac:dyDescent="0.2">
      <c r="A583" s="75" t="s">
        <v>69</v>
      </c>
      <c r="B583" s="90" t="s">
        <v>215</v>
      </c>
      <c r="C583" s="76" t="s">
        <v>1007</v>
      </c>
      <c r="D583" s="77">
        <v>991400</v>
      </c>
      <c r="E583" s="91">
        <v>328201.53999999998</v>
      </c>
      <c r="F583" s="92">
        <f t="shared" si="8"/>
        <v>663198.46</v>
      </c>
    </row>
    <row r="584" spans="1:6" s="3" customFormat="1" ht="33.75" x14ac:dyDescent="0.2">
      <c r="A584" s="75" t="s">
        <v>106</v>
      </c>
      <c r="B584" s="90" t="s">
        <v>215</v>
      </c>
      <c r="C584" s="76" t="s">
        <v>1008</v>
      </c>
      <c r="D584" s="77">
        <v>991400</v>
      </c>
      <c r="E584" s="91">
        <v>328201.53999999998</v>
      </c>
      <c r="F584" s="92">
        <f t="shared" si="8"/>
        <v>663198.46</v>
      </c>
    </row>
    <row r="585" spans="1:6" s="3" customFormat="1" ht="33.75" x14ac:dyDescent="0.2">
      <c r="A585" s="75" t="s">
        <v>208</v>
      </c>
      <c r="B585" s="90" t="s">
        <v>215</v>
      </c>
      <c r="C585" s="76" t="s">
        <v>1009</v>
      </c>
      <c r="D585" s="77">
        <v>991400</v>
      </c>
      <c r="E585" s="91">
        <v>328201.53999999998</v>
      </c>
      <c r="F585" s="92">
        <f t="shared" si="8"/>
        <v>663198.46</v>
      </c>
    </row>
    <row r="586" spans="1:6" s="3" customFormat="1" ht="56.25" x14ac:dyDescent="0.2">
      <c r="A586" s="93" t="s">
        <v>1587</v>
      </c>
      <c r="B586" s="79" t="s">
        <v>215</v>
      </c>
      <c r="C586" s="80" t="s">
        <v>1388</v>
      </c>
      <c r="D586" s="81">
        <v>600000</v>
      </c>
      <c r="E586" s="82">
        <v>600000</v>
      </c>
      <c r="F586" s="83" t="str">
        <f t="shared" ref="F586:F649" si="9">IF(OR(D586="-",IF(E586="-",0,E586)&gt;=IF(D586="-",0,D586)),"-",IF(D586="-",0,D586)-IF(E586="-",0,E586))</f>
        <v>-</v>
      </c>
    </row>
    <row r="587" spans="1:6" s="3" customFormat="1" x14ac:dyDescent="0.2">
      <c r="A587" s="75" t="s">
        <v>69</v>
      </c>
      <c r="B587" s="90" t="s">
        <v>215</v>
      </c>
      <c r="C587" s="76" t="s">
        <v>1389</v>
      </c>
      <c r="D587" s="77">
        <v>600000</v>
      </c>
      <c r="E587" s="91">
        <v>600000</v>
      </c>
      <c r="F587" s="92" t="str">
        <f t="shared" si="9"/>
        <v>-</v>
      </c>
    </row>
    <row r="588" spans="1:6" s="3" customFormat="1" ht="33.75" x14ac:dyDescent="0.2">
      <c r="A588" s="75" t="s">
        <v>106</v>
      </c>
      <c r="B588" s="90" t="s">
        <v>215</v>
      </c>
      <c r="C588" s="76" t="s">
        <v>1390</v>
      </c>
      <c r="D588" s="77">
        <v>600000</v>
      </c>
      <c r="E588" s="91">
        <v>600000</v>
      </c>
      <c r="F588" s="92" t="str">
        <f t="shared" si="9"/>
        <v>-</v>
      </c>
    </row>
    <row r="589" spans="1:6" s="3" customFormat="1" ht="33.75" x14ac:dyDescent="0.2">
      <c r="A589" s="75" t="s">
        <v>975</v>
      </c>
      <c r="B589" s="90" t="s">
        <v>215</v>
      </c>
      <c r="C589" s="76" t="s">
        <v>1391</v>
      </c>
      <c r="D589" s="77">
        <v>600000</v>
      </c>
      <c r="E589" s="91">
        <v>600000</v>
      </c>
      <c r="F589" s="92" t="str">
        <f t="shared" si="9"/>
        <v>-</v>
      </c>
    </row>
    <row r="590" spans="1:6" s="3" customFormat="1" x14ac:dyDescent="0.2">
      <c r="A590" s="78" t="s">
        <v>115</v>
      </c>
      <c r="B590" s="79" t="s">
        <v>215</v>
      </c>
      <c r="C590" s="80" t="s">
        <v>601</v>
      </c>
      <c r="D590" s="81">
        <v>17141291.280000001</v>
      </c>
      <c r="E590" s="82">
        <v>15821047.76</v>
      </c>
      <c r="F590" s="83">
        <f t="shared" si="9"/>
        <v>1320243.5200000014</v>
      </c>
    </row>
    <row r="591" spans="1:6" s="3" customFormat="1" x14ac:dyDescent="0.2">
      <c r="A591" s="78" t="s">
        <v>116</v>
      </c>
      <c r="B591" s="79" t="s">
        <v>215</v>
      </c>
      <c r="C591" s="80" t="s">
        <v>602</v>
      </c>
      <c r="D591" s="81">
        <v>40281.279999999999</v>
      </c>
      <c r="E591" s="82">
        <v>40281.24</v>
      </c>
      <c r="F591" s="83">
        <f t="shared" si="9"/>
        <v>4.0000000000873115E-2</v>
      </c>
    </row>
    <row r="592" spans="1:6" s="3" customFormat="1" ht="22.5" x14ac:dyDescent="0.2">
      <c r="A592" s="78" t="s">
        <v>117</v>
      </c>
      <c r="B592" s="79" t="s">
        <v>215</v>
      </c>
      <c r="C592" s="80" t="s">
        <v>603</v>
      </c>
      <c r="D592" s="81">
        <v>40281.279999999999</v>
      </c>
      <c r="E592" s="82">
        <v>40281.24</v>
      </c>
      <c r="F592" s="83">
        <f t="shared" si="9"/>
        <v>4.0000000000873115E-2</v>
      </c>
    </row>
    <row r="593" spans="1:6" s="3" customFormat="1" ht="22.5" x14ac:dyDescent="0.2">
      <c r="A593" s="78" t="s">
        <v>118</v>
      </c>
      <c r="B593" s="79" t="s">
        <v>215</v>
      </c>
      <c r="C593" s="80" t="s">
        <v>604</v>
      </c>
      <c r="D593" s="81">
        <v>40281.279999999999</v>
      </c>
      <c r="E593" s="82">
        <v>40281.24</v>
      </c>
      <c r="F593" s="83">
        <f t="shared" si="9"/>
        <v>4.0000000000873115E-2</v>
      </c>
    </row>
    <row r="594" spans="1:6" s="3" customFormat="1" ht="60" customHeight="1" x14ac:dyDescent="0.2">
      <c r="A594" s="93" t="s">
        <v>1612</v>
      </c>
      <c r="B594" s="79" t="s">
        <v>215</v>
      </c>
      <c r="C594" s="80" t="s">
        <v>605</v>
      </c>
      <c r="D594" s="81">
        <v>40281.279999999999</v>
      </c>
      <c r="E594" s="82">
        <v>40281.24</v>
      </c>
      <c r="F594" s="83">
        <f t="shared" si="9"/>
        <v>4.0000000000873115E-2</v>
      </c>
    </row>
    <row r="595" spans="1:6" s="3" customFormat="1" ht="22.5" x14ac:dyDescent="0.2">
      <c r="A595" s="75" t="s">
        <v>66</v>
      </c>
      <c r="B595" s="90" t="s">
        <v>215</v>
      </c>
      <c r="C595" s="76" t="s">
        <v>606</v>
      </c>
      <c r="D595" s="77">
        <v>40281.279999999999</v>
      </c>
      <c r="E595" s="91">
        <v>40281.24</v>
      </c>
      <c r="F595" s="92">
        <f t="shared" si="9"/>
        <v>4.0000000000873115E-2</v>
      </c>
    </row>
    <row r="596" spans="1:6" s="3" customFormat="1" ht="22.5" x14ac:dyDescent="0.2">
      <c r="A596" s="75" t="s">
        <v>67</v>
      </c>
      <c r="B596" s="90" t="s">
        <v>215</v>
      </c>
      <c r="C596" s="76" t="s">
        <v>607</v>
      </c>
      <c r="D596" s="77">
        <v>40281.279999999999</v>
      </c>
      <c r="E596" s="91">
        <v>40281.24</v>
      </c>
      <c r="F596" s="92">
        <f t="shared" si="9"/>
        <v>4.0000000000873115E-2</v>
      </c>
    </row>
    <row r="597" spans="1:6" s="3" customFormat="1" x14ac:dyDescent="0.2">
      <c r="A597" s="75" t="s">
        <v>68</v>
      </c>
      <c r="B597" s="90" t="s">
        <v>215</v>
      </c>
      <c r="C597" s="76" t="s">
        <v>608</v>
      </c>
      <c r="D597" s="77">
        <v>40281.279999999999</v>
      </c>
      <c r="E597" s="91">
        <v>40281.24</v>
      </c>
      <c r="F597" s="92">
        <f t="shared" si="9"/>
        <v>4.0000000000873115E-2</v>
      </c>
    </row>
    <row r="598" spans="1:6" s="3" customFormat="1" x14ac:dyDescent="0.2">
      <c r="A598" s="78" t="s">
        <v>119</v>
      </c>
      <c r="B598" s="79" t="s">
        <v>215</v>
      </c>
      <c r="C598" s="80" t="s">
        <v>609</v>
      </c>
      <c r="D598" s="81">
        <v>11111500</v>
      </c>
      <c r="E598" s="82">
        <v>9791256.5199999996</v>
      </c>
      <c r="F598" s="83">
        <f t="shared" si="9"/>
        <v>1320243.4800000004</v>
      </c>
    </row>
    <row r="599" spans="1:6" s="3" customFormat="1" ht="22.5" x14ac:dyDescent="0.2">
      <c r="A599" s="78" t="s">
        <v>117</v>
      </c>
      <c r="B599" s="79" t="s">
        <v>215</v>
      </c>
      <c r="C599" s="80" t="s">
        <v>610</v>
      </c>
      <c r="D599" s="81">
        <v>11111500</v>
      </c>
      <c r="E599" s="82">
        <v>9791256.5199999996</v>
      </c>
      <c r="F599" s="83">
        <f t="shared" si="9"/>
        <v>1320243.4800000004</v>
      </c>
    </row>
    <row r="600" spans="1:6" s="3" customFormat="1" ht="22.5" x14ac:dyDescent="0.2">
      <c r="A600" s="78" t="s">
        <v>118</v>
      </c>
      <c r="B600" s="79" t="s">
        <v>215</v>
      </c>
      <c r="C600" s="80" t="s">
        <v>611</v>
      </c>
      <c r="D600" s="81">
        <v>11111500</v>
      </c>
      <c r="E600" s="82">
        <v>9791256.5199999996</v>
      </c>
      <c r="F600" s="83">
        <f t="shared" si="9"/>
        <v>1320243.4800000004</v>
      </c>
    </row>
    <row r="601" spans="1:6" s="3" customFormat="1" ht="67.5" x14ac:dyDescent="0.2">
      <c r="A601" s="93" t="s">
        <v>1392</v>
      </c>
      <c r="B601" s="79" t="s">
        <v>215</v>
      </c>
      <c r="C601" s="80" t="s">
        <v>612</v>
      </c>
      <c r="D601" s="81">
        <v>11111500</v>
      </c>
      <c r="E601" s="82">
        <v>9791256.5199999996</v>
      </c>
      <c r="F601" s="83">
        <f t="shared" si="9"/>
        <v>1320243.4800000004</v>
      </c>
    </row>
    <row r="602" spans="1:6" s="3" customFormat="1" x14ac:dyDescent="0.2">
      <c r="A602" s="75" t="s">
        <v>69</v>
      </c>
      <c r="B602" s="90" t="s">
        <v>215</v>
      </c>
      <c r="C602" s="76" t="s">
        <v>613</v>
      </c>
      <c r="D602" s="77">
        <v>11111500</v>
      </c>
      <c r="E602" s="91">
        <v>9791256.5199999996</v>
      </c>
      <c r="F602" s="92">
        <f t="shared" si="9"/>
        <v>1320243.4800000004</v>
      </c>
    </row>
    <row r="603" spans="1:6" s="3" customFormat="1" ht="33.75" x14ac:dyDescent="0.2">
      <c r="A603" s="75" t="s">
        <v>106</v>
      </c>
      <c r="B603" s="90" t="s">
        <v>215</v>
      </c>
      <c r="C603" s="76" t="s">
        <v>614</v>
      </c>
      <c r="D603" s="77">
        <v>11111500</v>
      </c>
      <c r="E603" s="91">
        <v>9791256.5199999996</v>
      </c>
      <c r="F603" s="92">
        <f t="shared" si="9"/>
        <v>1320243.4800000004</v>
      </c>
    </row>
    <row r="604" spans="1:6" s="3" customFormat="1" ht="33.75" x14ac:dyDescent="0.2">
      <c r="A604" s="75" t="s">
        <v>208</v>
      </c>
      <c r="B604" s="90" t="s">
        <v>215</v>
      </c>
      <c r="C604" s="76" t="s">
        <v>615</v>
      </c>
      <c r="D604" s="77">
        <v>11111500</v>
      </c>
      <c r="E604" s="91">
        <v>9791256.5199999996</v>
      </c>
      <c r="F604" s="92">
        <f t="shared" si="9"/>
        <v>1320243.4800000004</v>
      </c>
    </row>
    <row r="605" spans="1:6" s="3" customFormat="1" x14ac:dyDescent="0.2">
      <c r="A605" s="78" t="s">
        <v>1155</v>
      </c>
      <c r="B605" s="79" t="s">
        <v>215</v>
      </c>
      <c r="C605" s="80" t="s">
        <v>1156</v>
      </c>
      <c r="D605" s="81">
        <v>5989510</v>
      </c>
      <c r="E605" s="82">
        <v>5989510</v>
      </c>
      <c r="F605" s="83" t="str">
        <f t="shared" si="9"/>
        <v>-</v>
      </c>
    </row>
    <row r="606" spans="1:6" s="3" customFormat="1" ht="22.5" x14ac:dyDescent="0.2">
      <c r="A606" s="78" t="s">
        <v>117</v>
      </c>
      <c r="B606" s="79" t="s">
        <v>215</v>
      </c>
      <c r="C606" s="80" t="s">
        <v>1157</v>
      </c>
      <c r="D606" s="81">
        <v>5000000</v>
      </c>
      <c r="E606" s="82">
        <v>5000000</v>
      </c>
      <c r="F606" s="83" t="str">
        <f t="shared" si="9"/>
        <v>-</v>
      </c>
    </row>
    <row r="607" spans="1:6" s="3" customFormat="1" ht="22.5" x14ac:dyDescent="0.2">
      <c r="A607" s="78" t="s">
        <v>1588</v>
      </c>
      <c r="B607" s="79" t="s">
        <v>215</v>
      </c>
      <c r="C607" s="80" t="s">
        <v>1158</v>
      </c>
      <c r="D607" s="81">
        <v>5000000</v>
      </c>
      <c r="E607" s="82">
        <v>5000000</v>
      </c>
      <c r="F607" s="83" t="str">
        <f t="shared" si="9"/>
        <v>-</v>
      </c>
    </row>
    <row r="608" spans="1:6" s="3" customFormat="1" ht="56.25" x14ac:dyDescent="0.2">
      <c r="A608" s="93" t="s">
        <v>1589</v>
      </c>
      <c r="B608" s="79" t="s">
        <v>215</v>
      </c>
      <c r="C608" s="80" t="s">
        <v>1159</v>
      </c>
      <c r="D608" s="81">
        <v>5000000</v>
      </c>
      <c r="E608" s="82">
        <v>5000000</v>
      </c>
      <c r="F608" s="83" t="str">
        <f t="shared" si="9"/>
        <v>-</v>
      </c>
    </row>
    <row r="609" spans="1:6" s="3" customFormat="1" x14ac:dyDescent="0.2">
      <c r="A609" s="75" t="s">
        <v>97</v>
      </c>
      <c r="B609" s="90" t="s">
        <v>215</v>
      </c>
      <c r="C609" s="76" t="s">
        <v>1160</v>
      </c>
      <c r="D609" s="77">
        <v>5000000</v>
      </c>
      <c r="E609" s="91">
        <v>5000000</v>
      </c>
      <c r="F609" s="92" t="str">
        <f t="shared" si="9"/>
        <v>-</v>
      </c>
    </row>
    <row r="610" spans="1:6" s="3" customFormat="1" x14ac:dyDescent="0.2">
      <c r="A610" s="75" t="s">
        <v>51</v>
      </c>
      <c r="B610" s="90" t="s">
        <v>215</v>
      </c>
      <c r="C610" s="76" t="s">
        <v>1161</v>
      </c>
      <c r="D610" s="77">
        <v>5000000</v>
      </c>
      <c r="E610" s="91">
        <v>5000000</v>
      </c>
      <c r="F610" s="92" t="str">
        <f t="shared" si="9"/>
        <v>-</v>
      </c>
    </row>
    <row r="611" spans="1:6" s="3" customFormat="1" x14ac:dyDescent="0.2">
      <c r="A611" s="78" t="s">
        <v>76</v>
      </c>
      <c r="B611" s="79" t="s">
        <v>215</v>
      </c>
      <c r="C611" s="80" t="s">
        <v>1543</v>
      </c>
      <c r="D611" s="81">
        <v>989510</v>
      </c>
      <c r="E611" s="82">
        <v>989510</v>
      </c>
      <c r="F611" s="83" t="str">
        <f t="shared" si="9"/>
        <v>-</v>
      </c>
    </row>
    <row r="612" spans="1:6" s="3" customFormat="1" ht="22.5" x14ac:dyDescent="0.2">
      <c r="A612" s="78" t="s">
        <v>96</v>
      </c>
      <c r="B612" s="79" t="s">
        <v>215</v>
      </c>
      <c r="C612" s="80" t="s">
        <v>1544</v>
      </c>
      <c r="D612" s="81">
        <v>989510</v>
      </c>
      <c r="E612" s="82">
        <v>989510</v>
      </c>
      <c r="F612" s="83" t="str">
        <f t="shared" si="9"/>
        <v>-</v>
      </c>
    </row>
    <row r="613" spans="1:6" s="3" customFormat="1" ht="67.5" x14ac:dyDescent="0.2">
      <c r="A613" s="93" t="s">
        <v>1545</v>
      </c>
      <c r="B613" s="79" t="s">
        <v>215</v>
      </c>
      <c r="C613" s="80" t="s">
        <v>1546</v>
      </c>
      <c r="D613" s="81">
        <v>989510</v>
      </c>
      <c r="E613" s="82">
        <v>989510</v>
      </c>
      <c r="F613" s="83" t="str">
        <f t="shared" si="9"/>
        <v>-</v>
      </c>
    </row>
    <row r="614" spans="1:6" s="3" customFormat="1" x14ac:dyDescent="0.2">
      <c r="A614" s="75" t="s">
        <v>97</v>
      </c>
      <c r="B614" s="90" t="s">
        <v>215</v>
      </c>
      <c r="C614" s="76" t="s">
        <v>1547</v>
      </c>
      <c r="D614" s="77">
        <v>989510</v>
      </c>
      <c r="E614" s="91">
        <v>989510</v>
      </c>
      <c r="F614" s="92" t="str">
        <f t="shared" si="9"/>
        <v>-</v>
      </c>
    </row>
    <row r="615" spans="1:6" s="3" customFormat="1" x14ac:dyDescent="0.2">
      <c r="A615" s="75" t="s">
        <v>51</v>
      </c>
      <c r="B615" s="90" t="s">
        <v>215</v>
      </c>
      <c r="C615" s="76" t="s">
        <v>1548</v>
      </c>
      <c r="D615" s="77">
        <v>989510</v>
      </c>
      <c r="E615" s="91">
        <v>989510</v>
      </c>
      <c r="F615" s="92" t="str">
        <f t="shared" si="9"/>
        <v>-</v>
      </c>
    </row>
    <row r="616" spans="1:6" s="3" customFormat="1" x14ac:dyDescent="0.2">
      <c r="A616" s="78" t="s">
        <v>1162</v>
      </c>
      <c r="B616" s="79" t="s">
        <v>215</v>
      </c>
      <c r="C616" s="80" t="s">
        <v>1163</v>
      </c>
      <c r="D616" s="81">
        <v>8026084.8799999999</v>
      </c>
      <c r="E616" s="82">
        <v>8026084.8799999999</v>
      </c>
      <c r="F616" s="83" t="str">
        <f t="shared" si="9"/>
        <v>-</v>
      </c>
    </row>
    <row r="617" spans="1:6" s="3" customFormat="1" x14ac:dyDescent="0.2">
      <c r="A617" s="78" t="s">
        <v>1164</v>
      </c>
      <c r="B617" s="79" t="s">
        <v>215</v>
      </c>
      <c r="C617" s="80" t="s">
        <v>1165</v>
      </c>
      <c r="D617" s="81">
        <v>8026084.8799999999</v>
      </c>
      <c r="E617" s="82">
        <v>8026084.8799999999</v>
      </c>
      <c r="F617" s="83" t="str">
        <f t="shared" si="9"/>
        <v>-</v>
      </c>
    </row>
    <row r="618" spans="1:6" s="3" customFormat="1" x14ac:dyDescent="0.2">
      <c r="A618" s="78" t="s">
        <v>76</v>
      </c>
      <c r="B618" s="79" t="s">
        <v>215</v>
      </c>
      <c r="C618" s="80" t="s">
        <v>1166</v>
      </c>
      <c r="D618" s="81">
        <v>8026084.8799999999</v>
      </c>
      <c r="E618" s="82">
        <v>8026084.8799999999</v>
      </c>
      <c r="F618" s="83" t="str">
        <f t="shared" si="9"/>
        <v>-</v>
      </c>
    </row>
    <row r="619" spans="1:6" s="3" customFormat="1" x14ac:dyDescent="0.2">
      <c r="A619" s="78" t="s">
        <v>77</v>
      </c>
      <c r="B619" s="79" t="s">
        <v>215</v>
      </c>
      <c r="C619" s="80" t="s">
        <v>1167</v>
      </c>
      <c r="D619" s="81">
        <v>8026084.8799999999</v>
      </c>
      <c r="E619" s="82">
        <v>8026084.8799999999</v>
      </c>
      <c r="F619" s="83" t="str">
        <f t="shared" si="9"/>
        <v>-</v>
      </c>
    </row>
    <row r="620" spans="1:6" s="3" customFormat="1" ht="90" x14ac:dyDescent="0.2">
      <c r="A620" s="93" t="s">
        <v>1393</v>
      </c>
      <c r="B620" s="79" t="s">
        <v>215</v>
      </c>
      <c r="C620" s="80" t="s">
        <v>1168</v>
      </c>
      <c r="D620" s="81">
        <v>8026084.8799999999</v>
      </c>
      <c r="E620" s="82">
        <v>8026084.8799999999</v>
      </c>
      <c r="F620" s="83" t="str">
        <f t="shared" si="9"/>
        <v>-</v>
      </c>
    </row>
    <row r="621" spans="1:6" s="3" customFormat="1" ht="22.5" x14ac:dyDescent="0.2">
      <c r="A621" s="75" t="s">
        <v>66</v>
      </c>
      <c r="B621" s="90" t="s">
        <v>215</v>
      </c>
      <c r="C621" s="76" t="s">
        <v>1169</v>
      </c>
      <c r="D621" s="77">
        <v>8026084.8799999999</v>
      </c>
      <c r="E621" s="91">
        <v>8026084.8799999999</v>
      </c>
      <c r="F621" s="92" t="str">
        <f t="shared" si="9"/>
        <v>-</v>
      </c>
    </row>
    <row r="622" spans="1:6" s="3" customFormat="1" ht="22.5" x14ac:dyDescent="0.2">
      <c r="A622" s="75" t="s">
        <v>67</v>
      </c>
      <c r="B622" s="90" t="s">
        <v>215</v>
      </c>
      <c r="C622" s="76" t="s">
        <v>1170</v>
      </c>
      <c r="D622" s="77">
        <v>8026084.8799999999</v>
      </c>
      <c r="E622" s="91">
        <v>8026084.8799999999</v>
      </c>
      <c r="F622" s="92" t="str">
        <f t="shared" si="9"/>
        <v>-</v>
      </c>
    </row>
    <row r="623" spans="1:6" s="3" customFormat="1" x14ac:dyDescent="0.2">
      <c r="A623" s="75" t="s">
        <v>68</v>
      </c>
      <c r="B623" s="90" t="s">
        <v>215</v>
      </c>
      <c r="C623" s="76" t="s">
        <v>1171</v>
      </c>
      <c r="D623" s="77">
        <v>8026084.8799999999</v>
      </c>
      <c r="E623" s="91">
        <v>8026084.8799999999</v>
      </c>
      <c r="F623" s="92" t="str">
        <f t="shared" si="9"/>
        <v>-</v>
      </c>
    </row>
    <row r="624" spans="1:6" s="3" customFormat="1" x14ac:dyDescent="0.2">
      <c r="A624" s="78" t="s">
        <v>120</v>
      </c>
      <c r="B624" s="79" t="s">
        <v>215</v>
      </c>
      <c r="C624" s="80" t="s">
        <v>616</v>
      </c>
      <c r="D624" s="81">
        <v>590368014.29999995</v>
      </c>
      <c r="E624" s="82">
        <v>586560554.29999995</v>
      </c>
      <c r="F624" s="83">
        <f t="shared" si="9"/>
        <v>3807460</v>
      </c>
    </row>
    <row r="625" spans="1:6" s="3" customFormat="1" x14ac:dyDescent="0.2">
      <c r="A625" s="78" t="s">
        <v>121</v>
      </c>
      <c r="B625" s="79" t="s">
        <v>215</v>
      </c>
      <c r="C625" s="80" t="s">
        <v>617</v>
      </c>
      <c r="D625" s="81">
        <v>114979769.23</v>
      </c>
      <c r="E625" s="82">
        <v>114979769.23</v>
      </c>
      <c r="F625" s="83" t="str">
        <f t="shared" si="9"/>
        <v>-</v>
      </c>
    </row>
    <row r="626" spans="1:6" s="3" customFormat="1" ht="22.5" x14ac:dyDescent="0.2">
      <c r="A626" s="78" t="s">
        <v>618</v>
      </c>
      <c r="B626" s="79" t="s">
        <v>215</v>
      </c>
      <c r="C626" s="80" t="s">
        <v>619</v>
      </c>
      <c r="D626" s="81">
        <v>114979769.23</v>
      </c>
      <c r="E626" s="82">
        <v>114979769.23</v>
      </c>
      <c r="F626" s="83" t="str">
        <f t="shared" si="9"/>
        <v>-</v>
      </c>
    </row>
    <row r="627" spans="1:6" s="3" customFormat="1" x14ac:dyDescent="0.2">
      <c r="A627" s="78" t="s">
        <v>122</v>
      </c>
      <c r="B627" s="79" t="s">
        <v>215</v>
      </c>
      <c r="C627" s="80" t="s">
        <v>620</v>
      </c>
      <c r="D627" s="81">
        <v>114979769.23</v>
      </c>
      <c r="E627" s="82">
        <v>114979769.23</v>
      </c>
      <c r="F627" s="83" t="str">
        <f t="shared" si="9"/>
        <v>-</v>
      </c>
    </row>
    <row r="628" spans="1:6" ht="56.25" x14ac:dyDescent="0.2">
      <c r="A628" s="93" t="s">
        <v>1394</v>
      </c>
      <c r="B628" s="79" t="s">
        <v>215</v>
      </c>
      <c r="C628" s="80" t="s">
        <v>1172</v>
      </c>
      <c r="D628" s="81">
        <v>2116892.6</v>
      </c>
      <c r="E628" s="82">
        <v>2116892.6</v>
      </c>
      <c r="F628" s="83" t="str">
        <f t="shared" si="9"/>
        <v>-</v>
      </c>
    </row>
    <row r="629" spans="1:6" ht="22.5" x14ac:dyDescent="0.2">
      <c r="A629" s="75" t="s">
        <v>123</v>
      </c>
      <c r="B629" s="90" t="s">
        <v>215</v>
      </c>
      <c r="C629" s="76" t="s">
        <v>1173</v>
      </c>
      <c r="D629" s="77">
        <v>2116892.6</v>
      </c>
      <c r="E629" s="91">
        <v>2116892.6</v>
      </c>
      <c r="F629" s="92" t="str">
        <f t="shared" si="9"/>
        <v>-</v>
      </c>
    </row>
    <row r="630" spans="1:6" x14ac:dyDescent="0.2">
      <c r="A630" s="75" t="s">
        <v>124</v>
      </c>
      <c r="B630" s="90" t="s">
        <v>215</v>
      </c>
      <c r="C630" s="76" t="s">
        <v>1174</v>
      </c>
      <c r="D630" s="77">
        <v>2116892.6</v>
      </c>
      <c r="E630" s="91">
        <v>2116892.6</v>
      </c>
      <c r="F630" s="92" t="str">
        <f t="shared" si="9"/>
        <v>-</v>
      </c>
    </row>
    <row r="631" spans="1:6" ht="33.75" x14ac:dyDescent="0.2">
      <c r="A631" s="75" t="s">
        <v>125</v>
      </c>
      <c r="B631" s="90" t="s">
        <v>215</v>
      </c>
      <c r="C631" s="76" t="s">
        <v>1175</v>
      </c>
      <c r="D631" s="77">
        <v>2116892.6</v>
      </c>
      <c r="E631" s="91">
        <v>2116892.6</v>
      </c>
      <c r="F631" s="92" t="str">
        <f t="shared" si="9"/>
        <v>-</v>
      </c>
    </row>
    <row r="632" spans="1:6" ht="157.5" x14ac:dyDescent="0.2">
      <c r="A632" s="93" t="s">
        <v>1395</v>
      </c>
      <c r="B632" s="79" t="s">
        <v>215</v>
      </c>
      <c r="C632" s="80" t="s">
        <v>621</v>
      </c>
      <c r="D632" s="81">
        <v>26522211.5</v>
      </c>
      <c r="E632" s="82">
        <v>26522211.5</v>
      </c>
      <c r="F632" s="83" t="str">
        <f t="shared" si="9"/>
        <v>-</v>
      </c>
    </row>
    <row r="633" spans="1:6" ht="22.5" x14ac:dyDescent="0.2">
      <c r="A633" s="75" t="s">
        <v>123</v>
      </c>
      <c r="B633" s="90" t="s">
        <v>215</v>
      </c>
      <c r="C633" s="76" t="s">
        <v>622</v>
      </c>
      <c r="D633" s="77">
        <v>26522211.5</v>
      </c>
      <c r="E633" s="91">
        <v>26522211.5</v>
      </c>
      <c r="F633" s="92" t="str">
        <f t="shared" si="9"/>
        <v>-</v>
      </c>
    </row>
    <row r="634" spans="1:6" x14ac:dyDescent="0.2">
      <c r="A634" s="75" t="s">
        <v>124</v>
      </c>
      <c r="B634" s="90" t="s">
        <v>215</v>
      </c>
      <c r="C634" s="76" t="s">
        <v>623</v>
      </c>
      <c r="D634" s="77">
        <v>26522211.5</v>
      </c>
      <c r="E634" s="91">
        <v>26522211.5</v>
      </c>
      <c r="F634" s="92" t="str">
        <f t="shared" si="9"/>
        <v>-</v>
      </c>
    </row>
    <row r="635" spans="1:6" ht="33.75" x14ac:dyDescent="0.2">
      <c r="A635" s="75" t="s">
        <v>125</v>
      </c>
      <c r="B635" s="90" t="s">
        <v>215</v>
      </c>
      <c r="C635" s="76" t="s">
        <v>624</v>
      </c>
      <c r="D635" s="77">
        <v>26522211.5</v>
      </c>
      <c r="E635" s="91">
        <v>26522211.5</v>
      </c>
      <c r="F635" s="92" t="str">
        <f t="shared" si="9"/>
        <v>-</v>
      </c>
    </row>
    <row r="636" spans="1:6" ht="157.5" x14ac:dyDescent="0.2">
      <c r="A636" s="93" t="s">
        <v>1396</v>
      </c>
      <c r="B636" s="79" t="s">
        <v>215</v>
      </c>
      <c r="C636" s="80" t="s">
        <v>625</v>
      </c>
      <c r="D636" s="81">
        <v>34182100</v>
      </c>
      <c r="E636" s="82">
        <v>34182100</v>
      </c>
      <c r="F636" s="83" t="str">
        <f t="shared" si="9"/>
        <v>-</v>
      </c>
    </row>
    <row r="637" spans="1:6" ht="22.5" x14ac:dyDescent="0.2">
      <c r="A637" s="75" t="s">
        <v>123</v>
      </c>
      <c r="B637" s="90" t="s">
        <v>215</v>
      </c>
      <c r="C637" s="76" t="s">
        <v>626</v>
      </c>
      <c r="D637" s="77">
        <v>34182100</v>
      </c>
      <c r="E637" s="91">
        <v>34182100</v>
      </c>
      <c r="F637" s="92" t="str">
        <f t="shared" si="9"/>
        <v>-</v>
      </c>
    </row>
    <row r="638" spans="1:6" x14ac:dyDescent="0.2">
      <c r="A638" s="75" t="s">
        <v>124</v>
      </c>
      <c r="B638" s="90" t="s">
        <v>215</v>
      </c>
      <c r="C638" s="76" t="s">
        <v>627</v>
      </c>
      <c r="D638" s="77">
        <v>34182100</v>
      </c>
      <c r="E638" s="91">
        <v>34182100</v>
      </c>
      <c r="F638" s="92" t="str">
        <f t="shared" si="9"/>
        <v>-</v>
      </c>
    </row>
    <row r="639" spans="1:6" ht="33.75" x14ac:dyDescent="0.2">
      <c r="A639" s="75" t="s">
        <v>125</v>
      </c>
      <c r="B639" s="90" t="s">
        <v>215</v>
      </c>
      <c r="C639" s="76" t="s">
        <v>628</v>
      </c>
      <c r="D639" s="77">
        <v>33507100</v>
      </c>
      <c r="E639" s="91">
        <v>33507100</v>
      </c>
      <c r="F639" s="92" t="str">
        <f t="shared" si="9"/>
        <v>-</v>
      </c>
    </row>
    <row r="640" spans="1:6" x14ac:dyDescent="0.2">
      <c r="A640" s="75" t="s">
        <v>126</v>
      </c>
      <c r="B640" s="90" t="s">
        <v>215</v>
      </c>
      <c r="C640" s="76" t="s">
        <v>629</v>
      </c>
      <c r="D640" s="77">
        <v>675000</v>
      </c>
      <c r="E640" s="91">
        <v>675000</v>
      </c>
      <c r="F640" s="92" t="str">
        <f t="shared" si="9"/>
        <v>-</v>
      </c>
    </row>
    <row r="641" spans="1:6" ht="45" x14ac:dyDescent="0.2">
      <c r="A641" s="78" t="s">
        <v>127</v>
      </c>
      <c r="B641" s="79" t="s">
        <v>215</v>
      </c>
      <c r="C641" s="80" t="s">
        <v>630</v>
      </c>
      <c r="D641" s="81">
        <v>52158565.130000003</v>
      </c>
      <c r="E641" s="82">
        <v>52158565.130000003</v>
      </c>
      <c r="F641" s="83" t="str">
        <f t="shared" si="9"/>
        <v>-</v>
      </c>
    </row>
    <row r="642" spans="1:6" ht="22.5" x14ac:dyDescent="0.2">
      <c r="A642" s="75" t="s">
        <v>123</v>
      </c>
      <c r="B642" s="90" t="s">
        <v>215</v>
      </c>
      <c r="C642" s="76" t="s">
        <v>631</v>
      </c>
      <c r="D642" s="77">
        <v>52158565.130000003</v>
      </c>
      <c r="E642" s="91">
        <v>52158565.130000003</v>
      </c>
      <c r="F642" s="92" t="str">
        <f t="shared" si="9"/>
        <v>-</v>
      </c>
    </row>
    <row r="643" spans="1:6" x14ac:dyDescent="0.2">
      <c r="A643" s="75" t="s">
        <v>124</v>
      </c>
      <c r="B643" s="90" t="s">
        <v>215</v>
      </c>
      <c r="C643" s="76" t="s">
        <v>632</v>
      </c>
      <c r="D643" s="77">
        <v>52158565.130000003</v>
      </c>
      <c r="E643" s="91">
        <v>52158565.130000003</v>
      </c>
      <c r="F643" s="92" t="str">
        <f t="shared" si="9"/>
        <v>-</v>
      </c>
    </row>
    <row r="644" spans="1:6" ht="33.75" x14ac:dyDescent="0.2">
      <c r="A644" s="75" t="s">
        <v>125</v>
      </c>
      <c r="B644" s="90" t="s">
        <v>215</v>
      </c>
      <c r="C644" s="76" t="s">
        <v>633</v>
      </c>
      <c r="D644" s="77">
        <v>50581978.359999999</v>
      </c>
      <c r="E644" s="91">
        <v>50581978.359999999</v>
      </c>
      <c r="F644" s="92" t="str">
        <f t="shared" si="9"/>
        <v>-</v>
      </c>
    </row>
    <row r="645" spans="1:6" x14ac:dyDescent="0.2">
      <c r="A645" s="75" t="s">
        <v>126</v>
      </c>
      <c r="B645" s="90" t="s">
        <v>215</v>
      </c>
      <c r="C645" s="76" t="s">
        <v>1549</v>
      </c>
      <c r="D645" s="77">
        <v>1576586.77</v>
      </c>
      <c r="E645" s="91">
        <v>1576586.77</v>
      </c>
      <c r="F645" s="92" t="str">
        <f t="shared" si="9"/>
        <v>-</v>
      </c>
    </row>
    <row r="646" spans="1:6" x14ac:dyDescent="0.2">
      <c r="A646" s="78" t="s">
        <v>128</v>
      </c>
      <c r="B646" s="79" t="s">
        <v>215</v>
      </c>
      <c r="C646" s="80" t="s">
        <v>634</v>
      </c>
      <c r="D646" s="81">
        <v>400115789.70999998</v>
      </c>
      <c r="E646" s="82">
        <v>396308329.70999998</v>
      </c>
      <c r="F646" s="83">
        <f t="shared" si="9"/>
        <v>3807460</v>
      </c>
    </row>
    <row r="647" spans="1:6" ht="22.5" x14ac:dyDescent="0.2">
      <c r="A647" s="78" t="s">
        <v>618</v>
      </c>
      <c r="B647" s="79" t="s">
        <v>215</v>
      </c>
      <c r="C647" s="80" t="s">
        <v>635</v>
      </c>
      <c r="D647" s="81">
        <v>400115789.70999998</v>
      </c>
      <c r="E647" s="82">
        <v>396308329.70999998</v>
      </c>
      <c r="F647" s="83">
        <f t="shared" si="9"/>
        <v>3807460</v>
      </c>
    </row>
    <row r="648" spans="1:6" x14ac:dyDescent="0.2">
      <c r="A648" s="78" t="s">
        <v>243</v>
      </c>
      <c r="B648" s="79" t="s">
        <v>215</v>
      </c>
      <c r="C648" s="80" t="s">
        <v>636</v>
      </c>
      <c r="D648" s="81">
        <v>400115789.70999998</v>
      </c>
      <c r="E648" s="82">
        <v>396308329.70999998</v>
      </c>
      <c r="F648" s="83">
        <f t="shared" si="9"/>
        <v>3807460</v>
      </c>
    </row>
    <row r="649" spans="1:6" ht="78.75" x14ac:dyDescent="0.2">
      <c r="A649" s="93" t="s">
        <v>1397</v>
      </c>
      <c r="B649" s="79" t="s">
        <v>215</v>
      </c>
      <c r="C649" s="80" t="s">
        <v>1010</v>
      </c>
      <c r="D649" s="81">
        <v>751200</v>
      </c>
      <c r="E649" s="82">
        <v>751200</v>
      </c>
      <c r="F649" s="83" t="str">
        <f t="shared" si="9"/>
        <v>-</v>
      </c>
    </row>
    <row r="650" spans="1:6" ht="22.5" x14ac:dyDescent="0.2">
      <c r="A650" s="75" t="s">
        <v>123</v>
      </c>
      <c r="B650" s="90" t="s">
        <v>215</v>
      </c>
      <c r="C650" s="76" t="s">
        <v>1011</v>
      </c>
      <c r="D650" s="77">
        <v>751200</v>
      </c>
      <c r="E650" s="91">
        <v>751200</v>
      </c>
      <c r="F650" s="92" t="str">
        <f t="shared" ref="F650:F713" si="10">IF(OR(D650="-",IF(E650="-",0,E650)&gt;=IF(D650="-",0,D650)),"-",IF(D650="-",0,D650)-IF(E650="-",0,E650))</f>
        <v>-</v>
      </c>
    </row>
    <row r="651" spans="1:6" x14ac:dyDescent="0.2">
      <c r="A651" s="75" t="s">
        <v>124</v>
      </c>
      <c r="B651" s="90" t="s">
        <v>215</v>
      </c>
      <c r="C651" s="76" t="s">
        <v>1012</v>
      </c>
      <c r="D651" s="77">
        <v>751200</v>
      </c>
      <c r="E651" s="91">
        <v>751200</v>
      </c>
      <c r="F651" s="92" t="str">
        <f t="shared" si="10"/>
        <v>-</v>
      </c>
    </row>
    <row r="652" spans="1:6" x14ac:dyDescent="0.2">
      <c r="A652" s="75" t="s">
        <v>126</v>
      </c>
      <c r="B652" s="90" t="s">
        <v>215</v>
      </c>
      <c r="C652" s="76" t="s">
        <v>1013</v>
      </c>
      <c r="D652" s="77">
        <v>751200</v>
      </c>
      <c r="E652" s="91">
        <v>751200</v>
      </c>
      <c r="F652" s="92" t="str">
        <f t="shared" si="10"/>
        <v>-</v>
      </c>
    </row>
    <row r="653" spans="1:6" ht="56.25" x14ac:dyDescent="0.2">
      <c r="A653" s="93" t="s">
        <v>1398</v>
      </c>
      <c r="B653" s="79" t="s">
        <v>215</v>
      </c>
      <c r="C653" s="80" t="s">
        <v>1176</v>
      </c>
      <c r="D653" s="81">
        <v>3292165.97</v>
      </c>
      <c r="E653" s="82">
        <v>3292165.97</v>
      </c>
      <c r="F653" s="83" t="str">
        <f t="shared" si="10"/>
        <v>-</v>
      </c>
    </row>
    <row r="654" spans="1:6" ht="22.5" x14ac:dyDescent="0.2">
      <c r="A654" s="75" t="s">
        <v>123</v>
      </c>
      <c r="B654" s="90" t="s">
        <v>215</v>
      </c>
      <c r="C654" s="76" t="s">
        <v>1177</v>
      </c>
      <c r="D654" s="77">
        <v>3292165.97</v>
      </c>
      <c r="E654" s="91">
        <v>3292165.97</v>
      </c>
      <c r="F654" s="92" t="str">
        <f t="shared" si="10"/>
        <v>-</v>
      </c>
    </row>
    <row r="655" spans="1:6" x14ac:dyDescent="0.2">
      <c r="A655" s="75" t="s">
        <v>124</v>
      </c>
      <c r="B655" s="90" t="s">
        <v>215</v>
      </c>
      <c r="C655" s="76" t="s">
        <v>1178</v>
      </c>
      <c r="D655" s="77">
        <v>3292165.97</v>
      </c>
      <c r="E655" s="91">
        <v>3292165.97</v>
      </c>
      <c r="F655" s="92" t="str">
        <f t="shared" si="10"/>
        <v>-</v>
      </c>
    </row>
    <row r="656" spans="1:6" ht="33.75" x14ac:dyDescent="0.2">
      <c r="A656" s="75" t="s">
        <v>125</v>
      </c>
      <c r="B656" s="90" t="s">
        <v>215</v>
      </c>
      <c r="C656" s="76" t="s">
        <v>1179</v>
      </c>
      <c r="D656" s="77">
        <v>3292165.97</v>
      </c>
      <c r="E656" s="91">
        <v>3292165.97</v>
      </c>
      <c r="F656" s="92" t="str">
        <f t="shared" si="10"/>
        <v>-</v>
      </c>
    </row>
    <row r="657" spans="1:6" ht="56.25" x14ac:dyDescent="0.2">
      <c r="A657" s="93" t="s">
        <v>1399</v>
      </c>
      <c r="B657" s="79" t="s">
        <v>215</v>
      </c>
      <c r="C657" s="80" t="s">
        <v>877</v>
      </c>
      <c r="D657" s="81">
        <v>13915100</v>
      </c>
      <c r="E657" s="82">
        <v>13915100</v>
      </c>
      <c r="F657" s="83" t="str">
        <f t="shared" si="10"/>
        <v>-</v>
      </c>
    </row>
    <row r="658" spans="1:6" ht="22.5" x14ac:dyDescent="0.2">
      <c r="A658" s="75" t="s">
        <v>123</v>
      </c>
      <c r="B658" s="90" t="s">
        <v>215</v>
      </c>
      <c r="C658" s="76" t="s">
        <v>878</v>
      </c>
      <c r="D658" s="77">
        <v>13915100</v>
      </c>
      <c r="E658" s="91">
        <v>13915100</v>
      </c>
      <c r="F658" s="92" t="str">
        <f t="shared" si="10"/>
        <v>-</v>
      </c>
    </row>
    <row r="659" spans="1:6" x14ac:dyDescent="0.2">
      <c r="A659" s="75" t="s">
        <v>124</v>
      </c>
      <c r="B659" s="90" t="s">
        <v>215</v>
      </c>
      <c r="C659" s="76" t="s">
        <v>879</v>
      </c>
      <c r="D659" s="77">
        <v>13915100</v>
      </c>
      <c r="E659" s="91">
        <v>13915100</v>
      </c>
      <c r="F659" s="92" t="str">
        <f t="shared" si="10"/>
        <v>-</v>
      </c>
    </row>
    <row r="660" spans="1:6" ht="33.75" x14ac:dyDescent="0.2">
      <c r="A660" s="75" t="s">
        <v>125</v>
      </c>
      <c r="B660" s="90" t="s">
        <v>215</v>
      </c>
      <c r="C660" s="76" t="s">
        <v>880</v>
      </c>
      <c r="D660" s="77">
        <v>13915100</v>
      </c>
      <c r="E660" s="91">
        <v>13915100</v>
      </c>
      <c r="F660" s="92" t="str">
        <f t="shared" si="10"/>
        <v>-</v>
      </c>
    </row>
    <row r="661" spans="1:6" ht="157.5" x14ac:dyDescent="0.2">
      <c r="A661" s="93" t="s">
        <v>1400</v>
      </c>
      <c r="B661" s="79" t="s">
        <v>215</v>
      </c>
      <c r="C661" s="80" t="s">
        <v>637</v>
      </c>
      <c r="D661" s="81">
        <v>38731400</v>
      </c>
      <c r="E661" s="82">
        <v>38731400</v>
      </c>
      <c r="F661" s="83" t="str">
        <f t="shared" si="10"/>
        <v>-</v>
      </c>
    </row>
    <row r="662" spans="1:6" ht="22.5" x14ac:dyDescent="0.2">
      <c r="A662" s="75" t="s">
        <v>123</v>
      </c>
      <c r="B662" s="90" t="s">
        <v>215</v>
      </c>
      <c r="C662" s="76" t="s">
        <v>638</v>
      </c>
      <c r="D662" s="77">
        <v>38731400</v>
      </c>
      <c r="E662" s="91">
        <v>38731400</v>
      </c>
      <c r="F662" s="92" t="str">
        <f t="shared" si="10"/>
        <v>-</v>
      </c>
    </row>
    <row r="663" spans="1:6" x14ac:dyDescent="0.2">
      <c r="A663" s="75" t="s">
        <v>124</v>
      </c>
      <c r="B663" s="90" t="s">
        <v>215</v>
      </c>
      <c r="C663" s="76" t="s">
        <v>639</v>
      </c>
      <c r="D663" s="77">
        <v>38731400</v>
      </c>
      <c r="E663" s="91">
        <v>38731400</v>
      </c>
      <c r="F663" s="92" t="str">
        <f t="shared" si="10"/>
        <v>-</v>
      </c>
    </row>
    <row r="664" spans="1:6" ht="33.75" x14ac:dyDescent="0.2">
      <c r="A664" s="75" t="s">
        <v>125</v>
      </c>
      <c r="B664" s="90" t="s">
        <v>215</v>
      </c>
      <c r="C664" s="76" t="s">
        <v>640</v>
      </c>
      <c r="D664" s="77">
        <v>38731400</v>
      </c>
      <c r="E664" s="91">
        <v>38731400</v>
      </c>
      <c r="F664" s="92" t="str">
        <f t="shared" si="10"/>
        <v>-</v>
      </c>
    </row>
    <row r="665" spans="1:6" ht="157.5" x14ac:dyDescent="0.2">
      <c r="A665" s="93" t="s">
        <v>1401</v>
      </c>
      <c r="B665" s="79" t="s">
        <v>215</v>
      </c>
      <c r="C665" s="80" t="s">
        <v>641</v>
      </c>
      <c r="D665" s="81">
        <v>135078204.44999999</v>
      </c>
      <c r="E665" s="82">
        <v>135078204.44999999</v>
      </c>
      <c r="F665" s="83" t="str">
        <f t="shared" si="10"/>
        <v>-</v>
      </c>
    </row>
    <row r="666" spans="1:6" ht="22.5" x14ac:dyDescent="0.2">
      <c r="A666" s="75" t="s">
        <v>123</v>
      </c>
      <c r="B666" s="90" t="s">
        <v>215</v>
      </c>
      <c r="C666" s="76" t="s">
        <v>642</v>
      </c>
      <c r="D666" s="77">
        <v>135078204.44999999</v>
      </c>
      <c r="E666" s="91">
        <v>135078204.44999999</v>
      </c>
      <c r="F666" s="92" t="str">
        <f t="shared" si="10"/>
        <v>-</v>
      </c>
    </row>
    <row r="667" spans="1:6" x14ac:dyDescent="0.2">
      <c r="A667" s="75" t="s">
        <v>124</v>
      </c>
      <c r="B667" s="90" t="s">
        <v>215</v>
      </c>
      <c r="C667" s="76" t="s">
        <v>643</v>
      </c>
      <c r="D667" s="77">
        <v>135078204.44999999</v>
      </c>
      <c r="E667" s="91">
        <v>135078204.44999999</v>
      </c>
      <c r="F667" s="92" t="str">
        <f t="shared" si="10"/>
        <v>-</v>
      </c>
    </row>
    <row r="668" spans="1:6" ht="33.75" x14ac:dyDescent="0.2">
      <c r="A668" s="75" t="s">
        <v>125</v>
      </c>
      <c r="B668" s="90" t="s">
        <v>215</v>
      </c>
      <c r="C668" s="76" t="s">
        <v>644</v>
      </c>
      <c r="D668" s="77">
        <v>128456820.45</v>
      </c>
      <c r="E668" s="91">
        <v>128456820.45</v>
      </c>
      <c r="F668" s="92" t="str">
        <f t="shared" si="10"/>
        <v>-</v>
      </c>
    </row>
    <row r="669" spans="1:6" x14ac:dyDescent="0.2">
      <c r="A669" s="75" t="s">
        <v>126</v>
      </c>
      <c r="B669" s="90" t="s">
        <v>215</v>
      </c>
      <c r="C669" s="76" t="s">
        <v>645</v>
      </c>
      <c r="D669" s="77">
        <v>6621384</v>
      </c>
      <c r="E669" s="91">
        <v>6621384</v>
      </c>
      <c r="F669" s="92" t="str">
        <f t="shared" si="10"/>
        <v>-</v>
      </c>
    </row>
    <row r="670" spans="1:6" ht="45" x14ac:dyDescent="0.2">
      <c r="A670" s="78" t="s">
        <v>129</v>
      </c>
      <c r="B670" s="79" t="s">
        <v>215</v>
      </c>
      <c r="C670" s="80" t="s">
        <v>646</v>
      </c>
      <c r="D670" s="81">
        <v>108921086.38</v>
      </c>
      <c r="E670" s="82">
        <v>108921086.38</v>
      </c>
      <c r="F670" s="83" t="str">
        <f t="shared" si="10"/>
        <v>-</v>
      </c>
    </row>
    <row r="671" spans="1:6" ht="22.5" x14ac:dyDescent="0.2">
      <c r="A671" s="75" t="s">
        <v>123</v>
      </c>
      <c r="B671" s="90" t="s">
        <v>215</v>
      </c>
      <c r="C671" s="76" t="s">
        <v>647</v>
      </c>
      <c r="D671" s="77">
        <v>108921086.38</v>
      </c>
      <c r="E671" s="91">
        <v>108921086.38</v>
      </c>
      <c r="F671" s="92" t="str">
        <f t="shared" si="10"/>
        <v>-</v>
      </c>
    </row>
    <row r="672" spans="1:6" x14ac:dyDescent="0.2">
      <c r="A672" s="75" t="s">
        <v>124</v>
      </c>
      <c r="B672" s="90" t="s">
        <v>215</v>
      </c>
      <c r="C672" s="76" t="s">
        <v>648</v>
      </c>
      <c r="D672" s="77">
        <v>108921086.38</v>
      </c>
      <c r="E672" s="91">
        <v>108921086.38</v>
      </c>
      <c r="F672" s="92" t="str">
        <f t="shared" si="10"/>
        <v>-</v>
      </c>
    </row>
    <row r="673" spans="1:6" ht="33.75" x14ac:dyDescent="0.2">
      <c r="A673" s="75" t="s">
        <v>125</v>
      </c>
      <c r="B673" s="90" t="s">
        <v>215</v>
      </c>
      <c r="C673" s="76" t="s">
        <v>649</v>
      </c>
      <c r="D673" s="77">
        <v>91275542.459999993</v>
      </c>
      <c r="E673" s="91">
        <v>91275542.459999993</v>
      </c>
      <c r="F673" s="92" t="str">
        <f t="shared" si="10"/>
        <v>-</v>
      </c>
    </row>
    <row r="674" spans="1:6" x14ac:dyDescent="0.2">
      <c r="A674" s="75" t="s">
        <v>126</v>
      </c>
      <c r="B674" s="90" t="s">
        <v>215</v>
      </c>
      <c r="C674" s="76" t="s">
        <v>1101</v>
      </c>
      <c r="D674" s="77">
        <v>17645543.920000002</v>
      </c>
      <c r="E674" s="91">
        <v>17645543.920000002</v>
      </c>
      <c r="F674" s="92" t="str">
        <f t="shared" si="10"/>
        <v>-</v>
      </c>
    </row>
    <row r="675" spans="1:6" ht="56.25" x14ac:dyDescent="0.2">
      <c r="A675" s="78" t="s">
        <v>130</v>
      </c>
      <c r="B675" s="79" t="s">
        <v>215</v>
      </c>
      <c r="C675" s="80" t="s">
        <v>650</v>
      </c>
      <c r="D675" s="81">
        <v>11513434.869999999</v>
      </c>
      <c r="E675" s="82">
        <v>11513434.869999999</v>
      </c>
      <c r="F675" s="83" t="str">
        <f t="shared" si="10"/>
        <v>-</v>
      </c>
    </row>
    <row r="676" spans="1:6" ht="22.5" x14ac:dyDescent="0.2">
      <c r="A676" s="75" t="s">
        <v>123</v>
      </c>
      <c r="B676" s="90" t="s">
        <v>215</v>
      </c>
      <c r="C676" s="76" t="s">
        <v>651</v>
      </c>
      <c r="D676" s="77">
        <v>11513434.869999999</v>
      </c>
      <c r="E676" s="91">
        <v>11513434.869999999</v>
      </c>
      <c r="F676" s="92" t="str">
        <f t="shared" si="10"/>
        <v>-</v>
      </c>
    </row>
    <row r="677" spans="1:6" x14ac:dyDescent="0.2">
      <c r="A677" s="75" t="s">
        <v>124</v>
      </c>
      <c r="B677" s="90" t="s">
        <v>215</v>
      </c>
      <c r="C677" s="76" t="s">
        <v>652</v>
      </c>
      <c r="D677" s="77">
        <v>11513434.869999999</v>
      </c>
      <c r="E677" s="91">
        <v>11513434.869999999</v>
      </c>
      <c r="F677" s="92" t="str">
        <f t="shared" si="10"/>
        <v>-</v>
      </c>
    </row>
    <row r="678" spans="1:6" ht="33.75" x14ac:dyDescent="0.2">
      <c r="A678" s="75" t="s">
        <v>125</v>
      </c>
      <c r="B678" s="90" t="s">
        <v>215</v>
      </c>
      <c r="C678" s="76" t="s">
        <v>653</v>
      </c>
      <c r="D678" s="77">
        <v>11513434.869999999</v>
      </c>
      <c r="E678" s="91">
        <v>11513434.869999999</v>
      </c>
      <c r="F678" s="92" t="str">
        <f t="shared" si="10"/>
        <v>-</v>
      </c>
    </row>
    <row r="679" spans="1:6" ht="45" x14ac:dyDescent="0.2">
      <c r="A679" s="78" t="s">
        <v>1550</v>
      </c>
      <c r="B679" s="79" t="s">
        <v>215</v>
      </c>
      <c r="C679" s="80" t="s">
        <v>1551</v>
      </c>
      <c r="D679" s="81">
        <v>2332700</v>
      </c>
      <c r="E679" s="82">
        <v>2332700</v>
      </c>
      <c r="F679" s="83" t="str">
        <f t="shared" si="10"/>
        <v>-</v>
      </c>
    </row>
    <row r="680" spans="1:6" ht="22.5" x14ac:dyDescent="0.2">
      <c r="A680" s="75" t="s">
        <v>123</v>
      </c>
      <c r="B680" s="90" t="s">
        <v>215</v>
      </c>
      <c r="C680" s="76" t="s">
        <v>1552</v>
      </c>
      <c r="D680" s="77">
        <v>2332700</v>
      </c>
      <c r="E680" s="91">
        <v>2332700</v>
      </c>
      <c r="F680" s="92" t="str">
        <f t="shared" si="10"/>
        <v>-</v>
      </c>
    </row>
    <row r="681" spans="1:6" x14ac:dyDescent="0.2">
      <c r="A681" s="75" t="s">
        <v>124</v>
      </c>
      <c r="B681" s="90" t="s">
        <v>215</v>
      </c>
      <c r="C681" s="76" t="s">
        <v>1553</v>
      </c>
      <c r="D681" s="77">
        <v>2332700</v>
      </c>
      <c r="E681" s="91">
        <v>2332700</v>
      </c>
      <c r="F681" s="92" t="str">
        <f t="shared" si="10"/>
        <v>-</v>
      </c>
    </row>
    <row r="682" spans="1:6" x14ac:dyDescent="0.2">
      <c r="A682" s="75" t="s">
        <v>126</v>
      </c>
      <c r="B682" s="90" t="s">
        <v>215</v>
      </c>
      <c r="C682" s="76" t="s">
        <v>1554</v>
      </c>
      <c r="D682" s="77">
        <v>2332700</v>
      </c>
      <c r="E682" s="91">
        <v>2332700</v>
      </c>
      <c r="F682" s="92" t="str">
        <f t="shared" si="10"/>
        <v>-</v>
      </c>
    </row>
    <row r="683" spans="1:6" ht="45" x14ac:dyDescent="0.2">
      <c r="A683" s="78" t="s">
        <v>1402</v>
      </c>
      <c r="B683" s="79" t="s">
        <v>215</v>
      </c>
      <c r="C683" s="80" t="s">
        <v>1403</v>
      </c>
      <c r="D683" s="81">
        <v>2648882.04</v>
      </c>
      <c r="E683" s="82">
        <v>2648882.04</v>
      </c>
      <c r="F683" s="83" t="str">
        <f t="shared" si="10"/>
        <v>-</v>
      </c>
    </row>
    <row r="684" spans="1:6" ht="22.5" x14ac:dyDescent="0.2">
      <c r="A684" s="75" t="s">
        <v>123</v>
      </c>
      <c r="B684" s="90" t="s">
        <v>215</v>
      </c>
      <c r="C684" s="76" t="s">
        <v>1404</v>
      </c>
      <c r="D684" s="77">
        <v>2648882.04</v>
      </c>
      <c r="E684" s="91">
        <v>2648882.04</v>
      </c>
      <c r="F684" s="92" t="str">
        <f t="shared" si="10"/>
        <v>-</v>
      </c>
    </row>
    <row r="685" spans="1:6" x14ac:dyDescent="0.2">
      <c r="A685" s="75" t="s">
        <v>124</v>
      </c>
      <c r="B685" s="90" t="s">
        <v>215</v>
      </c>
      <c r="C685" s="76" t="s">
        <v>1405</v>
      </c>
      <c r="D685" s="77">
        <v>2648882.04</v>
      </c>
      <c r="E685" s="91">
        <v>2648882.04</v>
      </c>
      <c r="F685" s="92" t="str">
        <f t="shared" si="10"/>
        <v>-</v>
      </c>
    </row>
    <row r="686" spans="1:6" x14ac:dyDescent="0.2">
      <c r="A686" s="75" t="s">
        <v>126</v>
      </c>
      <c r="B686" s="90" t="s">
        <v>215</v>
      </c>
      <c r="C686" s="76" t="s">
        <v>1406</v>
      </c>
      <c r="D686" s="77">
        <v>2648882.04</v>
      </c>
      <c r="E686" s="91">
        <v>2648882.04</v>
      </c>
      <c r="F686" s="92" t="str">
        <f t="shared" si="10"/>
        <v>-</v>
      </c>
    </row>
    <row r="687" spans="1:6" ht="56.25" x14ac:dyDescent="0.2">
      <c r="A687" s="93" t="s">
        <v>1407</v>
      </c>
      <c r="B687" s="79" t="s">
        <v>215</v>
      </c>
      <c r="C687" s="80" t="s">
        <v>1102</v>
      </c>
      <c r="D687" s="81">
        <v>71158096</v>
      </c>
      <c r="E687" s="82">
        <v>67350636</v>
      </c>
      <c r="F687" s="83">
        <f t="shared" si="10"/>
        <v>3807460</v>
      </c>
    </row>
    <row r="688" spans="1:6" ht="22.5" x14ac:dyDescent="0.2">
      <c r="A688" s="75" t="s">
        <v>123</v>
      </c>
      <c r="B688" s="90" t="s">
        <v>215</v>
      </c>
      <c r="C688" s="76" t="s">
        <v>1103</v>
      </c>
      <c r="D688" s="77">
        <v>71158096</v>
      </c>
      <c r="E688" s="91">
        <v>67350636</v>
      </c>
      <c r="F688" s="92">
        <f t="shared" si="10"/>
        <v>3807460</v>
      </c>
    </row>
    <row r="689" spans="1:6" x14ac:dyDescent="0.2">
      <c r="A689" s="75" t="s">
        <v>124</v>
      </c>
      <c r="B689" s="90" t="s">
        <v>215</v>
      </c>
      <c r="C689" s="76" t="s">
        <v>1104</v>
      </c>
      <c r="D689" s="77">
        <v>71158096</v>
      </c>
      <c r="E689" s="91">
        <v>67350636</v>
      </c>
      <c r="F689" s="92">
        <f t="shared" si="10"/>
        <v>3807460</v>
      </c>
    </row>
    <row r="690" spans="1:6" x14ac:dyDescent="0.2">
      <c r="A690" s="75" t="s">
        <v>126</v>
      </c>
      <c r="B690" s="90" t="s">
        <v>215</v>
      </c>
      <c r="C690" s="76" t="s">
        <v>1105</v>
      </c>
      <c r="D690" s="77">
        <v>71158096</v>
      </c>
      <c r="E690" s="91">
        <v>67350636</v>
      </c>
      <c r="F690" s="92">
        <f t="shared" si="10"/>
        <v>3807460</v>
      </c>
    </row>
    <row r="691" spans="1:6" ht="56.25" x14ac:dyDescent="0.2">
      <c r="A691" s="78" t="s">
        <v>654</v>
      </c>
      <c r="B691" s="79" t="s">
        <v>215</v>
      </c>
      <c r="C691" s="80" t="s">
        <v>655</v>
      </c>
      <c r="D691" s="81">
        <v>2128800</v>
      </c>
      <c r="E691" s="82">
        <v>2128800</v>
      </c>
      <c r="F691" s="83" t="str">
        <f t="shared" si="10"/>
        <v>-</v>
      </c>
    </row>
    <row r="692" spans="1:6" ht="22.5" x14ac:dyDescent="0.2">
      <c r="A692" s="75" t="s">
        <v>123</v>
      </c>
      <c r="B692" s="90" t="s">
        <v>215</v>
      </c>
      <c r="C692" s="76" t="s">
        <v>656</v>
      </c>
      <c r="D692" s="77">
        <v>2128800</v>
      </c>
      <c r="E692" s="91">
        <v>2128800</v>
      </c>
      <c r="F692" s="92" t="str">
        <f t="shared" si="10"/>
        <v>-</v>
      </c>
    </row>
    <row r="693" spans="1:6" x14ac:dyDescent="0.2">
      <c r="A693" s="75" t="s">
        <v>124</v>
      </c>
      <c r="B693" s="90" t="s">
        <v>215</v>
      </c>
      <c r="C693" s="76" t="s">
        <v>657</v>
      </c>
      <c r="D693" s="77">
        <v>2128800</v>
      </c>
      <c r="E693" s="91">
        <v>2128800</v>
      </c>
      <c r="F693" s="92" t="str">
        <f t="shared" si="10"/>
        <v>-</v>
      </c>
    </row>
    <row r="694" spans="1:6" x14ac:dyDescent="0.2">
      <c r="A694" s="75" t="s">
        <v>126</v>
      </c>
      <c r="B694" s="90" t="s">
        <v>215</v>
      </c>
      <c r="C694" s="76" t="s">
        <v>658</v>
      </c>
      <c r="D694" s="77">
        <v>2128800</v>
      </c>
      <c r="E694" s="91">
        <v>2128800</v>
      </c>
      <c r="F694" s="92" t="str">
        <f t="shared" si="10"/>
        <v>-</v>
      </c>
    </row>
    <row r="695" spans="1:6" ht="56.25" x14ac:dyDescent="0.2">
      <c r="A695" s="93" t="s">
        <v>1408</v>
      </c>
      <c r="B695" s="79" t="s">
        <v>215</v>
      </c>
      <c r="C695" s="80" t="s">
        <v>1180</v>
      </c>
      <c r="D695" s="81">
        <v>7395640</v>
      </c>
      <c r="E695" s="82">
        <v>7395640</v>
      </c>
      <c r="F695" s="83" t="str">
        <f t="shared" si="10"/>
        <v>-</v>
      </c>
    </row>
    <row r="696" spans="1:6" ht="22.5" x14ac:dyDescent="0.2">
      <c r="A696" s="75" t="s">
        <v>123</v>
      </c>
      <c r="B696" s="90" t="s">
        <v>215</v>
      </c>
      <c r="C696" s="76" t="s">
        <v>1181</v>
      </c>
      <c r="D696" s="77">
        <v>7395640</v>
      </c>
      <c r="E696" s="91">
        <v>7395640</v>
      </c>
      <c r="F696" s="92" t="str">
        <f t="shared" si="10"/>
        <v>-</v>
      </c>
    </row>
    <row r="697" spans="1:6" x14ac:dyDescent="0.2">
      <c r="A697" s="75" t="s">
        <v>124</v>
      </c>
      <c r="B697" s="90" t="s">
        <v>215</v>
      </c>
      <c r="C697" s="76" t="s">
        <v>1182</v>
      </c>
      <c r="D697" s="77">
        <v>7395640</v>
      </c>
      <c r="E697" s="91">
        <v>7395640</v>
      </c>
      <c r="F697" s="92" t="str">
        <f t="shared" si="10"/>
        <v>-</v>
      </c>
    </row>
    <row r="698" spans="1:6" x14ac:dyDescent="0.2">
      <c r="A698" s="75" t="s">
        <v>126</v>
      </c>
      <c r="B698" s="90" t="s">
        <v>215</v>
      </c>
      <c r="C698" s="76" t="s">
        <v>1183</v>
      </c>
      <c r="D698" s="77">
        <v>7395640</v>
      </c>
      <c r="E698" s="91">
        <v>7395640</v>
      </c>
      <c r="F698" s="92" t="str">
        <f t="shared" si="10"/>
        <v>-</v>
      </c>
    </row>
    <row r="699" spans="1:6" ht="78.75" x14ac:dyDescent="0.2">
      <c r="A699" s="93" t="s">
        <v>1409</v>
      </c>
      <c r="B699" s="79" t="s">
        <v>215</v>
      </c>
      <c r="C699" s="80" t="s">
        <v>1410</v>
      </c>
      <c r="D699" s="81">
        <v>2121300</v>
      </c>
      <c r="E699" s="82">
        <v>2121300</v>
      </c>
      <c r="F699" s="83" t="str">
        <f t="shared" si="10"/>
        <v>-</v>
      </c>
    </row>
    <row r="700" spans="1:6" ht="22.5" x14ac:dyDescent="0.2">
      <c r="A700" s="75" t="s">
        <v>66</v>
      </c>
      <c r="B700" s="90" t="s">
        <v>215</v>
      </c>
      <c r="C700" s="76" t="s">
        <v>1411</v>
      </c>
      <c r="D700" s="77">
        <v>2121300</v>
      </c>
      <c r="E700" s="91">
        <v>2121300</v>
      </c>
      <c r="F700" s="92" t="str">
        <f t="shared" si="10"/>
        <v>-</v>
      </c>
    </row>
    <row r="701" spans="1:6" ht="22.5" x14ac:dyDescent="0.2">
      <c r="A701" s="75" t="s">
        <v>67</v>
      </c>
      <c r="B701" s="90" t="s">
        <v>215</v>
      </c>
      <c r="C701" s="76" t="s">
        <v>1412</v>
      </c>
      <c r="D701" s="77">
        <v>2121300</v>
      </c>
      <c r="E701" s="91">
        <v>2121300</v>
      </c>
      <c r="F701" s="92" t="str">
        <f t="shared" si="10"/>
        <v>-</v>
      </c>
    </row>
    <row r="702" spans="1:6" x14ac:dyDescent="0.2">
      <c r="A702" s="75" t="s">
        <v>68</v>
      </c>
      <c r="B702" s="90" t="s">
        <v>215</v>
      </c>
      <c r="C702" s="76" t="s">
        <v>1413</v>
      </c>
      <c r="D702" s="77">
        <v>2121300</v>
      </c>
      <c r="E702" s="91">
        <v>2121300</v>
      </c>
      <c r="F702" s="92" t="str">
        <f t="shared" si="10"/>
        <v>-</v>
      </c>
    </row>
    <row r="703" spans="1:6" ht="56.25" x14ac:dyDescent="0.2">
      <c r="A703" s="93" t="s">
        <v>1414</v>
      </c>
      <c r="B703" s="79" t="s">
        <v>215</v>
      </c>
      <c r="C703" s="80" t="s">
        <v>1106</v>
      </c>
      <c r="D703" s="81">
        <v>127780</v>
      </c>
      <c r="E703" s="82">
        <v>127780</v>
      </c>
      <c r="F703" s="83" t="str">
        <f t="shared" si="10"/>
        <v>-</v>
      </c>
    </row>
    <row r="704" spans="1:6" ht="22.5" x14ac:dyDescent="0.2">
      <c r="A704" s="75" t="s">
        <v>123</v>
      </c>
      <c r="B704" s="90" t="s">
        <v>215</v>
      </c>
      <c r="C704" s="76" t="s">
        <v>1107</v>
      </c>
      <c r="D704" s="77">
        <v>127780</v>
      </c>
      <c r="E704" s="91">
        <v>127780</v>
      </c>
      <c r="F704" s="92" t="str">
        <f t="shared" si="10"/>
        <v>-</v>
      </c>
    </row>
    <row r="705" spans="1:6" x14ac:dyDescent="0.2">
      <c r="A705" s="75" t="s">
        <v>124</v>
      </c>
      <c r="B705" s="90" t="s">
        <v>215</v>
      </c>
      <c r="C705" s="76" t="s">
        <v>1108</v>
      </c>
      <c r="D705" s="77">
        <v>127780</v>
      </c>
      <c r="E705" s="91">
        <v>127780</v>
      </c>
      <c r="F705" s="92" t="str">
        <f t="shared" si="10"/>
        <v>-</v>
      </c>
    </row>
    <row r="706" spans="1:6" ht="33.75" x14ac:dyDescent="0.2">
      <c r="A706" s="75" t="s">
        <v>125</v>
      </c>
      <c r="B706" s="90" t="s">
        <v>215</v>
      </c>
      <c r="C706" s="76" t="s">
        <v>1109</v>
      </c>
      <c r="D706" s="77">
        <v>127780</v>
      </c>
      <c r="E706" s="91">
        <v>127780</v>
      </c>
      <c r="F706" s="92" t="str">
        <f t="shared" si="10"/>
        <v>-</v>
      </c>
    </row>
    <row r="707" spans="1:6" x14ac:dyDescent="0.2">
      <c r="A707" s="78" t="s">
        <v>131</v>
      </c>
      <c r="B707" s="79" t="s">
        <v>215</v>
      </c>
      <c r="C707" s="80" t="s">
        <v>659</v>
      </c>
      <c r="D707" s="81">
        <v>33643125.200000003</v>
      </c>
      <c r="E707" s="82">
        <v>33643125.200000003</v>
      </c>
      <c r="F707" s="83" t="str">
        <f t="shared" si="10"/>
        <v>-</v>
      </c>
    </row>
    <row r="708" spans="1:6" ht="22.5" x14ac:dyDescent="0.2">
      <c r="A708" s="78" t="s">
        <v>618</v>
      </c>
      <c r="B708" s="79" t="s">
        <v>215</v>
      </c>
      <c r="C708" s="80" t="s">
        <v>660</v>
      </c>
      <c r="D708" s="81">
        <v>33618125.200000003</v>
      </c>
      <c r="E708" s="82">
        <v>33618125.200000003</v>
      </c>
      <c r="F708" s="83" t="str">
        <f t="shared" si="10"/>
        <v>-</v>
      </c>
    </row>
    <row r="709" spans="1:6" x14ac:dyDescent="0.2">
      <c r="A709" s="78" t="s">
        <v>132</v>
      </c>
      <c r="B709" s="79" t="s">
        <v>215</v>
      </c>
      <c r="C709" s="80" t="s">
        <v>661</v>
      </c>
      <c r="D709" s="81">
        <v>33618125.200000003</v>
      </c>
      <c r="E709" s="82">
        <v>33618125.200000003</v>
      </c>
      <c r="F709" s="83" t="str">
        <f t="shared" si="10"/>
        <v>-</v>
      </c>
    </row>
    <row r="710" spans="1:6" ht="56.25" x14ac:dyDescent="0.2">
      <c r="A710" s="93" t="s">
        <v>1415</v>
      </c>
      <c r="B710" s="79" t="s">
        <v>215</v>
      </c>
      <c r="C710" s="80" t="s">
        <v>1184</v>
      </c>
      <c r="D710" s="81">
        <v>865558</v>
      </c>
      <c r="E710" s="82">
        <v>865558</v>
      </c>
      <c r="F710" s="83" t="str">
        <f t="shared" si="10"/>
        <v>-</v>
      </c>
    </row>
    <row r="711" spans="1:6" ht="22.5" x14ac:dyDescent="0.2">
      <c r="A711" s="75" t="s">
        <v>123</v>
      </c>
      <c r="B711" s="90" t="s">
        <v>215</v>
      </c>
      <c r="C711" s="76" t="s">
        <v>1185</v>
      </c>
      <c r="D711" s="77">
        <v>865558</v>
      </c>
      <c r="E711" s="91">
        <v>865558</v>
      </c>
      <c r="F711" s="92" t="str">
        <f t="shared" si="10"/>
        <v>-</v>
      </c>
    </row>
    <row r="712" spans="1:6" x14ac:dyDescent="0.2">
      <c r="A712" s="75" t="s">
        <v>124</v>
      </c>
      <c r="B712" s="90" t="s">
        <v>215</v>
      </c>
      <c r="C712" s="76" t="s">
        <v>1186</v>
      </c>
      <c r="D712" s="77">
        <v>865558</v>
      </c>
      <c r="E712" s="91">
        <v>865558</v>
      </c>
      <c r="F712" s="92" t="str">
        <f t="shared" si="10"/>
        <v>-</v>
      </c>
    </row>
    <row r="713" spans="1:6" ht="33.75" x14ac:dyDescent="0.2">
      <c r="A713" s="75" t="s">
        <v>125</v>
      </c>
      <c r="B713" s="90" t="s">
        <v>215</v>
      </c>
      <c r="C713" s="76" t="s">
        <v>1187</v>
      </c>
      <c r="D713" s="77">
        <v>865558</v>
      </c>
      <c r="E713" s="91">
        <v>865558</v>
      </c>
      <c r="F713" s="92" t="str">
        <f t="shared" si="10"/>
        <v>-</v>
      </c>
    </row>
    <row r="714" spans="1:6" ht="157.5" x14ac:dyDescent="0.2">
      <c r="A714" s="93" t="s">
        <v>1416</v>
      </c>
      <c r="B714" s="79" t="s">
        <v>215</v>
      </c>
      <c r="C714" s="80" t="s">
        <v>662</v>
      </c>
      <c r="D714" s="81">
        <v>13337500</v>
      </c>
      <c r="E714" s="82">
        <v>13337500</v>
      </c>
      <c r="F714" s="83" t="str">
        <f t="shared" ref="F714:F777" si="11">IF(OR(D714="-",IF(E714="-",0,E714)&gt;=IF(D714="-",0,D714)),"-",IF(D714="-",0,D714)-IF(E714="-",0,E714))</f>
        <v>-</v>
      </c>
    </row>
    <row r="715" spans="1:6" ht="22.5" x14ac:dyDescent="0.2">
      <c r="A715" s="75" t="s">
        <v>123</v>
      </c>
      <c r="B715" s="90" t="s">
        <v>215</v>
      </c>
      <c r="C715" s="76" t="s">
        <v>663</v>
      </c>
      <c r="D715" s="77">
        <v>13337500</v>
      </c>
      <c r="E715" s="91">
        <v>13337500</v>
      </c>
      <c r="F715" s="92" t="str">
        <f t="shared" si="11"/>
        <v>-</v>
      </c>
    </row>
    <row r="716" spans="1:6" x14ac:dyDescent="0.2">
      <c r="A716" s="75" t="s">
        <v>124</v>
      </c>
      <c r="B716" s="90" t="s">
        <v>215</v>
      </c>
      <c r="C716" s="76" t="s">
        <v>664</v>
      </c>
      <c r="D716" s="77">
        <v>13337500</v>
      </c>
      <c r="E716" s="91">
        <v>13337500</v>
      </c>
      <c r="F716" s="92" t="str">
        <f t="shared" si="11"/>
        <v>-</v>
      </c>
    </row>
    <row r="717" spans="1:6" ht="33.75" x14ac:dyDescent="0.2">
      <c r="A717" s="75" t="s">
        <v>125</v>
      </c>
      <c r="B717" s="90" t="s">
        <v>215</v>
      </c>
      <c r="C717" s="76" t="s">
        <v>665</v>
      </c>
      <c r="D717" s="77">
        <v>8700000</v>
      </c>
      <c r="E717" s="91">
        <v>8700000</v>
      </c>
      <c r="F717" s="92" t="str">
        <f t="shared" si="11"/>
        <v>-</v>
      </c>
    </row>
    <row r="718" spans="1:6" ht="45" x14ac:dyDescent="0.2">
      <c r="A718" s="75" t="s">
        <v>1417</v>
      </c>
      <c r="B718" s="90" t="s">
        <v>215</v>
      </c>
      <c r="C718" s="76" t="s">
        <v>1575</v>
      </c>
      <c r="D718" s="77">
        <v>4637500</v>
      </c>
      <c r="E718" s="91">
        <v>4637500</v>
      </c>
      <c r="F718" s="92" t="str">
        <f t="shared" si="11"/>
        <v>-</v>
      </c>
    </row>
    <row r="719" spans="1:6" ht="45" x14ac:dyDescent="0.2">
      <c r="A719" s="78" t="s">
        <v>133</v>
      </c>
      <c r="B719" s="79" t="s">
        <v>215</v>
      </c>
      <c r="C719" s="80" t="s">
        <v>666</v>
      </c>
      <c r="D719" s="81">
        <v>16864650</v>
      </c>
      <c r="E719" s="82">
        <v>16864650</v>
      </c>
      <c r="F719" s="83" t="str">
        <f t="shared" si="11"/>
        <v>-</v>
      </c>
    </row>
    <row r="720" spans="1:6" ht="22.5" x14ac:dyDescent="0.2">
      <c r="A720" s="75" t="s">
        <v>123</v>
      </c>
      <c r="B720" s="90" t="s">
        <v>215</v>
      </c>
      <c r="C720" s="76" t="s">
        <v>667</v>
      </c>
      <c r="D720" s="77">
        <v>16864650</v>
      </c>
      <c r="E720" s="91">
        <v>16864650</v>
      </c>
      <c r="F720" s="92" t="str">
        <f t="shared" si="11"/>
        <v>-</v>
      </c>
    </row>
    <row r="721" spans="1:6" x14ac:dyDescent="0.2">
      <c r="A721" s="75" t="s">
        <v>124</v>
      </c>
      <c r="B721" s="90" t="s">
        <v>215</v>
      </c>
      <c r="C721" s="76" t="s">
        <v>668</v>
      </c>
      <c r="D721" s="77">
        <v>16864650</v>
      </c>
      <c r="E721" s="91">
        <v>16864650</v>
      </c>
      <c r="F721" s="92" t="str">
        <f t="shared" si="11"/>
        <v>-</v>
      </c>
    </row>
    <row r="722" spans="1:6" ht="33.75" x14ac:dyDescent="0.2">
      <c r="A722" s="75" t="s">
        <v>125</v>
      </c>
      <c r="B722" s="90" t="s">
        <v>215</v>
      </c>
      <c r="C722" s="76" t="s">
        <v>669</v>
      </c>
      <c r="D722" s="77">
        <v>11751347</v>
      </c>
      <c r="E722" s="91">
        <v>11751347</v>
      </c>
      <c r="F722" s="92" t="str">
        <f t="shared" si="11"/>
        <v>-</v>
      </c>
    </row>
    <row r="723" spans="1:6" x14ac:dyDescent="0.2">
      <c r="A723" s="75" t="s">
        <v>126</v>
      </c>
      <c r="B723" s="90" t="s">
        <v>215</v>
      </c>
      <c r="C723" s="76" t="s">
        <v>670</v>
      </c>
      <c r="D723" s="77">
        <v>1253767</v>
      </c>
      <c r="E723" s="91">
        <v>1253767</v>
      </c>
      <c r="F723" s="92" t="str">
        <f t="shared" si="11"/>
        <v>-</v>
      </c>
    </row>
    <row r="724" spans="1:6" ht="75" customHeight="1" x14ac:dyDescent="0.2">
      <c r="A724" s="75" t="s">
        <v>1417</v>
      </c>
      <c r="B724" s="90" t="s">
        <v>215</v>
      </c>
      <c r="C724" s="76" t="s">
        <v>1576</v>
      </c>
      <c r="D724" s="77">
        <v>3859536</v>
      </c>
      <c r="E724" s="91">
        <v>3859536</v>
      </c>
      <c r="F724" s="92" t="str">
        <f t="shared" si="11"/>
        <v>-</v>
      </c>
    </row>
    <row r="725" spans="1:6" ht="45" x14ac:dyDescent="0.2">
      <c r="A725" s="78" t="s">
        <v>134</v>
      </c>
      <c r="B725" s="79" t="s">
        <v>215</v>
      </c>
      <c r="C725" s="80" t="s">
        <v>671</v>
      </c>
      <c r="D725" s="81">
        <v>425000</v>
      </c>
      <c r="E725" s="82">
        <v>425000</v>
      </c>
      <c r="F725" s="83" t="str">
        <f t="shared" si="11"/>
        <v>-</v>
      </c>
    </row>
    <row r="726" spans="1:6" ht="22.5" x14ac:dyDescent="0.2">
      <c r="A726" s="75" t="s">
        <v>123</v>
      </c>
      <c r="B726" s="90" t="s">
        <v>215</v>
      </c>
      <c r="C726" s="76" t="s">
        <v>672</v>
      </c>
      <c r="D726" s="77">
        <v>425000</v>
      </c>
      <c r="E726" s="91">
        <v>425000</v>
      </c>
      <c r="F726" s="92" t="str">
        <f t="shared" si="11"/>
        <v>-</v>
      </c>
    </row>
    <row r="727" spans="1:6" x14ac:dyDescent="0.2">
      <c r="A727" s="75" t="s">
        <v>124</v>
      </c>
      <c r="B727" s="90" t="s">
        <v>215</v>
      </c>
      <c r="C727" s="76" t="s">
        <v>673</v>
      </c>
      <c r="D727" s="77">
        <v>425000</v>
      </c>
      <c r="E727" s="91">
        <v>425000</v>
      </c>
      <c r="F727" s="92" t="str">
        <f t="shared" si="11"/>
        <v>-</v>
      </c>
    </row>
    <row r="728" spans="1:6" ht="210" customHeight="1" x14ac:dyDescent="0.2">
      <c r="A728" s="75" t="s">
        <v>126</v>
      </c>
      <c r="B728" s="90" t="s">
        <v>215</v>
      </c>
      <c r="C728" s="76" t="s">
        <v>674</v>
      </c>
      <c r="D728" s="77">
        <v>425000</v>
      </c>
      <c r="E728" s="91">
        <v>425000</v>
      </c>
      <c r="F728" s="92" t="str">
        <f t="shared" si="11"/>
        <v>-</v>
      </c>
    </row>
    <row r="729" spans="1:6" ht="56.25" x14ac:dyDescent="0.2">
      <c r="A729" s="78" t="s">
        <v>970</v>
      </c>
      <c r="B729" s="79" t="s">
        <v>215</v>
      </c>
      <c r="C729" s="80" t="s">
        <v>971</v>
      </c>
      <c r="D729" s="81">
        <v>1493712</v>
      </c>
      <c r="E729" s="82">
        <v>1493712</v>
      </c>
      <c r="F729" s="83" t="str">
        <f t="shared" si="11"/>
        <v>-</v>
      </c>
    </row>
    <row r="730" spans="1:6" ht="22.5" x14ac:dyDescent="0.2">
      <c r="A730" s="75" t="s">
        <v>123</v>
      </c>
      <c r="B730" s="90" t="s">
        <v>215</v>
      </c>
      <c r="C730" s="76" t="s">
        <v>972</v>
      </c>
      <c r="D730" s="77">
        <v>1493712</v>
      </c>
      <c r="E730" s="91">
        <v>1493712</v>
      </c>
      <c r="F730" s="92" t="str">
        <f t="shared" si="11"/>
        <v>-</v>
      </c>
    </row>
    <row r="731" spans="1:6" x14ac:dyDescent="0.2">
      <c r="A731" s="75" t="s">
        <v>124</v>
      </c>
      <c r="B731" s="90" t="s">
        <v>215</v>
      </c>
      <c r="C731" s="76" t="s">
        <v>973</v>
      </c>
      <c r="D731" s="77">
        <v>1493712</v>
      </c>
      <c r="E731" s="91">
        <v>1493712</v>
      </c>
      <c r="F731" s="92" t="str">
        <f t="shared" si="11"/>
        <v>-</v>
      </c>
    </row>
    <row r="732" spans="1:6" ht="33.75" x14ac:dyDescent="0.2">
      <c r="A732" s="75" t="s">
        <v>125</v>
      </c>
      <c r="B732" s="90" t="s">
        <v>215</v>
      </c>
      <c r="C732" s="76" t="s">
        <v>974</v>
      </c>
      <c r="D732" s="77">
        <v>829840</v>
      </c>
      <c r="E732" s="91">
        <v>829840</v>
      </c>
      <c r="F732" s="92" t="str">
        <f t="shared" si="11"/>
        <v>-</v>
      </c>
    </row>
    <row r="733" spans="1:6" ht="45" x14ac:dyDescent="0.2">
      <c r="A733" s="75" t="s">
        <v>1417</v>
      </c>
      <c r="B733" s="90" t="s">
        <v>215</v>
      </c>
      <c r="C733" s="76" t="s">
        <v>1418</v>
      </c>
      <c r="D733" s="77">
        <v>663872</v>
      </c>
      <c r="E733" s="91">
        <v>663872</v>
      </c>
      <c r="F733" s="92" t="str">
        <f t="shared" si="11"/>
        <v>-</v>
      </c>
    </row>
    <row r="734" spans="1:6" ht="56.25" x14ac:dyDescent="0.2">
      <c r="A734" s="93" t="s">
        <v>1577</v>
      </c>
      <c r="B734" s="79" t="s">
        <v>215</v>
      </c>
      <c r="C734" s="80" t="s">
        <v>1578</v>
      </c>
      <c r="D734" s="81">
        <v>631705.19999999995</v>
      </c>
      <c r="E734" s="82">
        <v>631705.19999999995</v>
      </c>
      <c r="F734" s="83" t="str">
        <f t="shared" si="11"/>
        <v>-</v>
      </c>
    </row>
    <row r="735" spans="1:6" ht="22.5" x14ac:dyDescent="0.2">
      <c r="A735" s="75" t="s">
        <v>123</v>
      </c>
      <c r="B735" s="90" t="s">
        <v>215</v>
      </c>
      <c r="C735" s="76" t="s">
        <v>1579</v>
      </c>
      <c r="D735" s="77">
        <v>631705.19999999995</v>
      </c>
      <c r="E735" s="91">
        <v>631705.19999999995</v>
      </c>
      <c r="F735" s="92" t="str">
        <f t="shared" si="11"/>
        <v>-</v>
      </c>
    </row>
    <row r="736" spans="1:6" x14ac:dyDescent="0.2">
      <c r="A736" s="75" t="s">
        <v>124</v>
      </c>
      <c r="B736" s="90" t="s">
        <v>215</v>
      </c>
      <c r="C736" s="76" t="s">
        <v>1580</v>
      </c>
      <c r="D736" s="77">
        <v>631705.19999999995</v>
      </c>
      <c r="E736" s="91">
        <v>631705.19999999995</v>
      </c>
      <c r="F736" s="92" t="str">
        <f t="shared" si="11"/>
        <v>-</v>
      </c>
    </row>
    <row r="737" spans="1:6" ht="45" x14ac:dyDescent="0.2">
      <c r="A737" s="75" t="s">
        <v>1417</v>
      </c>
      <c r="B737" s="90" t="s">
        <v>215</v>
      </c>
      <c r="C737" s="76" t="s">
        <v>1581</v>
      </c>
      <c r="D737" s="77">
        <v>631705.19999999995</v>
      </c>
      <c r="E737" s="91">
        <v>631705.19999999995</v>
      </c>
      <c r="F737" s="92" t="str">
        <f t="shared" si="11"/>
        <v>-</v>
      </c>
    </row>
    <row r="738" spans="1:6" ht="22.5" x14ac:dyDescent="0.2">
      <c r="A738" s="78" t="s">
        <v>108</v>
      </c>
      <c r="B738" s="79" t="s">
        <v>215</v>
      </c>
      <c r="C738" s="80" t="s">
        <v>675</v>
      </c>
      <c r="D738" s="81">
        <v>25000</v>
      </c>
      <c r="E738" s="82">
        <v>25000</v>
      </c>
      <c r="F738" s="83" t="str">
        <f t="shared" si="11"/>
        <v>-</v>
      </c>
    </row>
    <row r="739" spans="1:6" ht="22.5" x14ac:dyDescent="0.2">
      <c r="A739" s="78" t="s">
        <v>110</v>
      </c>
      <c r="B739" s="79" t="s">
        <v>215</v>
      </c>
      <c r="C739" s="80" t="s">
        <v>676</v>
      </c>
      <c r="D739" s="81">
        <v>25000</v>
      </c>
      <c r="E739" s="82">
        <v>25000</v>
      </c>
      <c r="F739" s="83" t="str">
        <f t="shared" si="11"/>
        <v>-</v>
      </c>
    </row>
    <row r="740" spans="1:6" ht="56.25" x14ac:dyDescent="0.2">
      <c r="A740" s="93" t="s">
        <v>1419</v>
      </c>
      <c r="B740" s="79" t="s">
        <v>215</v>
      </c>
      <c r="C740" s="80" t="s">
        <v>677</v>
      </c>
      <c r="D740" s="81">
        <v>18000</v>
      </c>
      <c r="E740" s="82">
        <v>18000</v>
      </c>
      <c r="F740" s="83" t="str">
        <f t="shared" si="11"/>
        <v>-</v>
      </c>
    </row>
    <row r="741" spans="1:6" ht="22.5" x14ac:dyDescent="0.2">
      <c r="A741" s="75" t="s">
        <v>123</v>
      </c>
      <c r="B741" s="90" t="s">
        <v>215</v>
      </c>
      <c r="C741" s="76" t="s">
        <v>678</v>
      </c>
      <c r="D741" s="77">
        <v>18000</v>
      </c>
      <c r="E741" s="91">
        <v>18000</v>
      </c>
      <c r="F741" s="92" t="str">
        <f t="shared" si="11"/>
        <v>-</v>
      </c>
    </row>
    <row r="742" spans="1:6" x14ac:dyDescent="0.2">
      <c r="A742" s="75" t="s">
        <v>124</v>
      </c>
      <c r="B742" s="90" t="s">
        <v>215</v>
      </c>
      <c r="C742" s="76" t="s">
        <v>679</v>
      </c>
      <c r="D742" s="77">
        <v>18000</v>
      </c>
      <c r="E742" s="91">
        <v>18000</v>
      </c>
      <c r="F742" s="92" t="str">
        <f t="shared" si="11"/>
        <v>-</v>
      </c>
    </row>
    <row r="743" spans="1:6" x14ac:dyDescent="0.2">
      <c r="A743" s="75" t="s">
        <v>126</v>
      </c>
      <c r="B743" s="90" t="s">
        <v>215</v>
      </c>
      <c r="C743" s="76" t="s">
        <v>680</v>
      </c>
      <c r="D743" s="77">
        <v>18000</v>
      </c>
      <c r="E743" s="91">
        <v>18000</v>
      </c>
      <c r="F743" s="92" t="str">
        <f t="shared" si="11"/>
        <v>-</v>
      </c>
    </row>
    <row r="744" spans="1:6" ht="56.25" x14ac:dyDescent="0.2">
      <c r="A744" s="93" t="s">
        <v>1420</v>
      </c>
      <c r="B744" s="79" t="s">
        <v>215</v>
      </c>
      <c r="C744" s="80" t="s">
        <v>681</v>
      </c>
      <c r="D744" s="81">
        <v>7000</v>
      </c>
      <c r="E744" s="82">
        <v>7000</v>
      </c>
      <c r="F744" s="83" t="str">
        <f t="shared" si="11"/>
        <v>-</v>
      </c>
    </row>
    <row r="745" spans="1:6" ht="22.5" x14ac:dyDescent="0.2">
      <c r="A745" s="75" t="s">
        <v>123</v>
      </c>
      <c r="B745" s="90" t="s">
        <v>215</v>
      </c>
      <c r="C745" s="76" t="s">
        <v>682</v>
      </c>
      <c r="D745" s="77">
        <v>7000</v>
      </c>
      <c r="E745" s="91">
        <v>7000</v>
      </c>
      <c r="F745" s="92" t="str">
        <f t="shared" si="11"/>
        <v>-</v>
      </c>
    </row>
    <row r="746" spans="1:6" x14ac:dyDescent="0.2">
      <c r="A746" s="75" t="s">
        <v>124</v>
      </c>
      <c r="B746" s="90" t="s">
        <v>215</v>
      </c>
      <c r="C746" s="76" t="s">
        <v>683</v>
      </c>
      <c r="D746" s="77">
        <v>7000</v>
      </c>
      <c r="E746" s="91">
        <v>7000</v>
      </c>
      <c r="F746" s="92" t="str">
        <f t="shared" si="11"/>
        <v>-</v>
      </c>
    </row>
    <row r="747" spans="1:6" x14ac:dyDescent="0.2">
      <c r="A747" s="75" t="s">
        <v>126</v>
      </c>
      <c r="B747" s="90" t="s">
        <v>215</v>
      </c>
      <c r="C747" s="76" t="s">
        <v>684</v>
      </c>
      <c r="D747" s="77">
        <v>7000</v>
      </c>
      <c r="E747" s="91">
        <v>7000</v>
      </c>
      <c r="F747" s="92" t="str">
        <f t="shared" si="11"/>
        <v>-</v>
      </c>
    </row>
    <row r="748" spans="1:6" x14ac:dyDescent="0.2">
      <c r="A748" s="78" t="s">
        <v>135</v>
      </c>
      <c r="B748" s="79" t="s">
        <v>215</v>
      </c>
      <c r="C748" s="80" t="s">
        <v>685</v>
      </c>
      <c r="D748" s="81">
        <v>3949585.16</v>
      </c>
      <c r="E748" s="82">
        <v>3949585.16</v>
      </c>
      <c r="F748" s="83" t="str">
        <f t="shared" si="11"/>
        <v>-</v>
      </c>
    </row>
    <row r="749" spans="1:6" ht="22.5" x14ac:dyDescent="0.2">
      <c r="A749" s="78" t="s">
        <v>89</v>
      </c>
      <c r="B749" s="79" t="s">
        <v>215</v>
      </c>
      <c r="C749" s="80" t="s">
        <v>686</v>
      </c>
      <c r="D749" s="81">
        <v>3949585.16</v>
      </c>
      <c r="E749" s="82">
        <v>3949585.16</v>
      </c>
      <c r="F749" s="83" t="str">
        <f t="shared" si="11"/>
        <v>-</v>
      </c>
    </row>
    <row r="750" spans="1:6" ht="22.5" x14ac:dyDescent="0.2">
      <c r="A750" s="78" t="s">
        <v>141</v>
      </c>
      <c r="B750" s="79" t="s">
        <v>215</v>
      </c>
      <c r="C750" s="80" t="s">
        <v>687</v>
      </c>
      <c r="D750" s="81">
        <v>3756585.16</v>
      </c>
      <c r="E750" s="82">
        <v>3756585.16</v>
      </c>
      <c r="F750" s="83" t="str">
        <f t="shared" si="11"/>
        <v>-</v>
      </c>
    </row>
    <row r="751" spans="1:6" ht="56.25" x14ac:dyDescent="0.2">
      <c r="A751" s="93" t="s">
        <v>1519</v>
      </c>
      <c r="B751" s="79" t="s">
        <v>215</v>
      </c>
      <c r="C751" s="80" t="s">
        <v>1520</v>
      </c>
      <c r="D751" s="81">
        <v>80000</v>
      </c>
      <c r="E751" s="82">
        <v>80000</v>
      </c>
      <c r="F751" s="83" t="str">
        <f t="shared" si="11"/>
        <v>-</v>
      </c>
    </row>
    <row r="752" spans="1:6" ht="75" customHeight="1" x14ac:dyDescent="0.2">
      <c r="A752" s="75" t="s">
        <v>123</v>
      </c>
      <c r="B752" s="90" t="s">
        <v>215</v>
      </c>
      <c r="C752" s="76" t="s">
        <v>1521</v>
      </c>
      <c r="D752" s="77">
        <v>80000</v>
      </c>
      <c r="E752" s="91">
        <v>80000</v>
      </c>
      <c r="F752" s="92" t="str">
        <f t="shared" si="11"/>
        <v>-</v>
      </c>
    </row>
    <row r="753" spans="1:6" x14ac:dyDescent="0.2">
      <c r="A753" s="75" t="s">
        <v>142</v>
      </c>
      <c r="B753" s="90" t="s">
        <v>215</v>
      </c>
      <c r="C753" s="76" t="s">
        <v>1555</v>
      </c>
      <c r="D753" s="77">
        <v>80000</v>
      </c>
      <c r="E753" s="91">
        <v>80000</v>
      </c>
      <c r="F753" s="92" t="str">
        <f t="shared" si="11"/>
        <v>-</v>
      </c>
    </row>
    <row r="754" spans="1:6" ht="33.75" x14ac:dyDescent="0.2">
      <c r="A754" s="75" t="s">
        <v>143</v>
      </c>
      <c r="B754" s="90" t="s">
        <v>215</v>
      </c>
      <c r="C754" s="76" t="s">
        <v>1556</v>
      </c>
      <c r="D754" s="77">
        <v>80000</v>
      </c>
      <c r="E754" s="91">
        <v>80000</v>
      </c>
      <c r="F754" s="92" t="str">
        <f t="shared" si="11"/>
        <v>-</v>
      </c>
    </row>
    <row r="755" spans="1:6" ht="45" x14ac:dyDescent="0.2">
      <c r="A755" s="78" t="s">
        <v>146</v>
      </c>
      <c r="B755" s="79" t="s">
        <v>215</v>
      </c>
      <c r="C755" s="80" t="s">
        <v>688</v>
      </c>
      <c r="D755" s="81">
        <v>3274185.16</v>
      </c>
      <c r="E755" s="82">
        <v>3274185.16</v>
      </c>
      <c r="F755" s="83" t="str">
        <f t="shared" si="11"/>
        <v>-</v>
      </c>
    </row>
    <row r="756" spans="1:6" ht="210" customHeight="1" x14ac:dyDescent="0.2">
      <c r="A756" s="75" t="s">
        <v>123</v>
      </c>
      <c r="B756" s="90" t="s">
        <v>215</v>
      </c>
      <c r="C756" s="76" t="s">
        <v>689</v>
      </c>
      <c r="D756" s="77">
        <v>3274185.16</v>
      </c>
      <c r="E756" s="91">
        <v>3274185.16</v>
      </c>
      <c r="F756" s="92" t="str">
        <f t="shared" si="11"/>
        <v>-</v>
      </c>
    </row>
    <row r="757" spans="1:6" x14ac:dyDescent="0.2">
      <c r="A757" s="75" t="s">
        <v>142</v>
      </c>
      <c r="B757" s="90" t="s">
        <v>215</v>
      </c>
      <c r="C757" s="76" t="s">
        <v>690</v>
      </c>
      <c r="D757" s="77">
        <v>3274185.16</v>
      </c>
      <c r="E757" s="91">
        <v>3274185.16</v>
      </c>
      <c r="F757" s="92" t="str">
        <f t="shared" si="11"/>
        <v>-</v>
      </c>
    </row>
    <row r="758" spans="1:6" ht="33.75" x14ac:dyDescent="0.2">
      <c r="A758" s="75" t="s">
        <v>143</v>
      </c>
      <c r="B758" s="90" t="s">
        <v>215</v>
      </c>
      <c r="C758" s="76" t="s">
        <v>691</v>
      </c>
      <c r="D758" s="77">
        <v>3150274.16</v>
      </c>
      <c r="E758" s="91">
        <v>3150274.16</v>
      </c>
      <c r="F758" s="92" t="str">
        <f t="shared" si="11"/>
        <v>-</v>
      </c>
    </row>
    <row r="759" spans="1:6" x14ac:dyDescent="0.2">
      <c r="A759" s="75" t="s">
        <v>145</v>
      </c>
      <c r="B759" s="90" t="s">
        <v>215</v>
      </c>
      <c r="C759" s="76" t="s">
        <v>914</v>
      </c>
      <c r="D759" s="77">
        <v>123911</v>
      </c>
      <c r="E759" s="91">
        <v>123911</v>
      </c>
      <c r="F759" s="92" t="str">
        <f t="shared" si="11"/>
        <v>-</v>
      </c>
    </row>
    <row r="760" spans="1:6" ht="228" customHeight="1" x14ac:dyDescent="0.2">
      <c r="A760" s="78" t="s">
        <v>147</v>
      </c>
      <c r="B760" s="79" t="s">
        <v>215</v>
      </c>
      <c r="C760" s="80" t="s">
        <v>692</v>
      </c>
      <c r="D760" s="81">
        <v>68500</v>
      </c>
      <c r="E760" s="82">
        <v>68500</v>
      </c>
      <c r="F760" s="83" t="str">
        <f t="shared" si="11"/>
        <v>-</v>
      </c>
    </row>
    <row r="761" spans="1:6" ht="22.5" x14ac:dyDescent="0.2">
      <c r="A761" s="75" t="s">
        <v>66</v>
      </c>
      <c r="B761" s="90" t="s">
        <v>215</v>
      </c>
      <c r="C761" s="76" t="s">
        <v>693</v>
      </c>
      <c r="D761" s="77">
        <v>68500</v>
      </c>
      <c r="E761" s="91">
        <v>68500</v>
      </c>
      <c r="F761" s="92" t="str">
        <f t="shared" si="11"/>
        <v>-</v>
      </c>
    </row>
    <row r="762" spans="1:6" ht="22.5" x14ac:dyDescent="0.2">
      <c r="A762" s="75" t="s">
        <v>67</v>
      </c>
      <c r="B762" s="90" t="s">
        <v>215</v>
      </c>
      <c r="C762" s="76" t="s">
        <v>694</v>
      </c>
      <c r="D762" s="77">
        <v>68500</v>
      </c>
      <c r="E762" s="91">
        <v>68500</v>
      </c>
      <c r="F762" s="92" t="str">
        <f t="shared" si="11"/>
        <v>-</v>
      </c>
    </row>
    <row r="763" spans="1:6" x14ac:dyDescent="0.2">
      <c r="A763" s="75" t="s">
        <v>68</v>
      </c>
      <c r="B763" s="90" t="s">
        <v>215</v>
      </c>
      <c r="C763" s="76" t="s">
        <v>695</v>
      </c>
      <c r="D763" s="77">
        <v>68500</v>
      </c>
      <c r="E763" s="91">
        <v>68500</v>
      </c>
      <c r="F763" s="92" t="str">
        <f t="shared" si="11"/>
        <v>-</v>
      </c>
    </row>
    <row r="764" spans="1:6" ht="45" x14ac:dyDescent="0.2">
      <c r="A764" s="78" t="s">
        <v>144</v>
      </c>
      <c r="B764" s="79" t="s">
        <v>215</v>
      </c>
      <c r="C764" s="80" t="s">
        <v>696</v>
      </c>
      <c r="D764" s="81">
        <v>333900</v>
      </c>
      <c r="E764" s="82">
        <v>333900</v>
      </c>
      <c r="F764" s="83" t="str">
        <f t="shared" si="11"/>
        <v>-</v>
      </c>
    </row>
    <row r="765" spans="1:6" ht="22.5" x14ac:dyDescent="0.2">
      <c r="A765" s="75" t="s">
        <v>123</v>
      </c>
      <c r="B765" s="90" t="s">
        <v>215</v>
      </c>
      <c r="C765" s="76" t="s">
        <v>697</v>
      </c>
      <c r="D765" s="77">
        <v>333900</v>
      </c>
      <c r="E765" s="91">
        <v>333900</v>
      </c>
      <c r="F765" s="92" t="str">
        <f t="shared" si="11"/>
        <v>-</v>
      </c>
    </row>
    <row r="766" spans="1:6" x14ac:dyDescent="0.2">
      <c r="A766" s="75" t="s">
        <v>142</v>
      </c>
      <c r="B766" s="90" t="s">
        <v>215</v>
      </c>
      <c r="C766" s="76" t="s">
        <v>698</v>
      </c>
      <c r="D766" s="77">
        <v>333900</v>
      </c>
      <c r="E766" s="91">
        <v>333900</v>
      </c>
      <c r="F766" s="92" t="str">
        <f t="shared" si="11"/>
        <v>-</v>
      </c>
    </row>
    <row r="767" spans="1:6" x14ac:dyDescent="0.2">
      <c r="A767" s="75" t="s">
        <v>145</v>
      </c>
      <c r="B767" s="90" t="s">
        <v>215</v>
      </c>
      <c r="C767" s="76" t="s">
        <v>699</v>
      </c>
      <c r="D767" s="77">
        <v>333900</v>
      </c>
      <c r="E767" s="91">
        <v>333900</v>
      </c>
      <c r="F767" s="92" t="str">
        <f t="shared" si="11"/>
        <v>-</v>
      </c>
    </row>
    <row r="768" spans="1:6" ht="22.5" x14ac:dyDescent="0.2">
      <c r="A768" s="78" t="s">
        <v>148</v>
      </c>
      <c r="B768" s="79" t="s">
        <v>215</v>
      </c>
      <c r="C768" s="80" t="s">
        <v>700</v>
      </c>
      <c r="D768" s="81">
        <v>193000</v>
      </c>
      <c r="E768" s="82">
        <v>193000</v>
      </c>
      <c r="F768" s="83" t="str">
        <f t="shared" si="11"/>
        <v>-</v>
      </c>
    </row>
    <row r="769" spans="1:6" ht="45" x14ac:dyDescent="0.2">
      <c r="A769" s="78" t="s">
        <v>149</v>
      </c>
      <c r="B769" s="79" t="s">
        <v>215</v>
      </c>
      <c r="C769" s="80" t="s">
        <v>701</v>
      </c>
      <c r="D769" s="81">
        <v>193000</v>
      </c>
      <c r="E769" s="82">
        <v>193000</v>
      </c>
      <c r="F769" s="83" t="str">
        <f t="shared" si="11"/>
        <v>-</v>
      </c>
    </row>
    <row r="770" spans="1:6" ht="22.5" x14ac:dyDescent="0.2">
      <c r="A770" s="75" t="s">
        <v>66</v>
      </c>
      <c r="B770" s="90" t="s">
        <v>215</v>
      </c>
      <c r="C770" s="76" t="s">
        <v>915</v>
      </c>
      <c r="D770" s="77">
        <v>15500</v>
      </c>
      <c r="E770" s="91">
        <v>15500</v>
      </c>
      <c r="F770" s="92" t="str">
        <f t="shared" si="11"/>
        <v>-</v>
      </c>
    </row>
    <row r="771" spans="1:6" ht="22.5" x14ac:dyDescent="0.2">
      <c r="A771" s="75" t="s">
        <v>67</v>
      </c>
      <c r="B771" s="90" t="s">
        <v>215</v>
      </c>
      <c r="C771" s="76" t="s">
        <v>916</v>
      </c>
      <c r="D771" s="77">
        <v>15500</v>
      </c>
      <c r="E771" s="91">
        <v>15500</v>
      </c>
      <c r="F771" s="92" t="str">
        <f t="shared" si="11"/>
        <v>-</v>
      </c>
    </row>
    <row r="772" spans="1:6" x14ac:dyDescent="0.2">
      <c r="A772" s="75" t="s">
        <v>68</v>
      </c>
      <c r="B772" s="90" t="s">
        <v>215</v>
      </c>
      <c r="C772" s="76" t="s">
        <v>917</v>
      </c>
      <c r="D772" s="77">
        <v>15500</v>
      </c>
      <c r="E772" s="91">
        <v>15500</v>
      </c>
      <c r="F772" s="92" t="str">
        <f t="shared" si="11"/>
        <v>-</v>
      </c>
    </row>
    <row r="773" spans="1:6" ht="22.5" x14ac:dyDescent="0.2">
      <c r="A773" s="75" t="s">
        <v>123</v>
      </c>
      <c r="B773" s="90" t="s">
        <v>215</v>
      </c>
      <c r="C773" s="76" t="s">
        <v>702</v>
      </c>
      <c r="D773" s="77">
        <v>177500</v>
      </c>
      <c r="E773" s="91">
        <v>177500</v>
      </c>
      <c r="F773" s="92" t="str">
        <f t="shared" si="11"/>
        <v>-</v>
      </c>
    </row>
    <row r="774" spans="1:6" x14ac:dyDescent="0.2">
      <c r="A774" s="75" t="s">
        <v>142</v>
      </c>
      <c r="B774" s="90" t="s">
        <v>215</v>
      </c>
      <c r="C774" s="76" t="s">
        <v>703</v>
      </c>
      <c r="D774" s="77">
        <v>177500</v>
      </c>
      <c r="E774" s="91">
        <v>177500</v>
      </c>
      <c r="F774" s="92" t="str">
        <f t="shared" si="11"/>
        <v>-</v>
      </c>
    </row>
    <row r="775" spans="1:6" ht="33.75" x14ac:dyDescent="0.2">
      <c r="A775" s="75" t="s">
        <v>143</v>
      </c>
      <c r="B775" s="90" t="s">
        <v>215</v>
      </c>
      <c r="C775" s="76" t="s">
        <v>704</v>
      </c>
      <c r="D775" s="77">
        <v>177500</v>
      </c>
      <c r="E775" s="91">
        <v>177500</v>
      </c>
      <c r="F775" s="92" t="str">
        <f t="shared" si="11"/>
        <v>-</v>
      </c>
    </row>
    <row r="776" spans="1:6" x14ac:dyDescent="0.2">
      <c r="A776" s="78" t="s">
        <v>150</v>
      </c>
      <c r="B776" s="79" t="s">
        <v>215</v>
      </c>
      <c r="C776" s="80" t="s">
        <v>705</v>
      </c>
      <c r="D776" s="81">
        <v>37679745</v>
      </c>
      <c r="E776" s="82">
        <v>37679745</v>
      </c>
      <c r="F776" s="83" t="str">
        <f t="shared" si="11"/>
        <v>-</v>
      </c>
    </row>
    <row r="777" spans="1:6" ht="22.5" x14ac:dyDescent="0.2">
      <c r="A777" s="78" t="s">
        <v>618</v>
      </c>
      <c r="B777" s="79" t="s">
        <v>215</v>
      </c>
      <c r="C777" s="80" t="s">
        <v>706</v>
      </c>
      <c r="D777" s="81">
        <v>37679745</v>
      </c>
      <c r="E777" s="82">
        <v>37679745</v>
      </c>
      <c r="F777" s="83" t="str">
        <f t="shared" si="11"/>
        <v>-</v>
      </c>
    </row>
    <row r="778" spans="1:6" ht="22.5" x14ac:dyDescent="0.2">
      <c r="A778" s="78" t="s">
        <v>136</v>
      </c>
      <c r="B778" s="79" t="s">
        <v>215</v>
      </c>
      <c r="C778" s="80" t="s">
        <v>1014</v>
      </c>
      <c r="D778" s="81">
        <v>3919200</v>
      </c>
      <c r="E778" s="82">
        <v>3919200</v>
      </c>
      <c r="F778" s="83" t="str">
        <f t="shared" ref="F778:F841" si="12">IF(OR(D778="-",IF(E778="-",0,E778)&gt;=IF(D778="-",0,D778)),"-",IF(D778="-",0,D778)-IF(E778="-",0,E778))</f>
        <v>-</v>
      </c>
    </row>
    <row r="779" spans="1:6" ht="56.25" x14ac:dyDescent="0.2">
      <c r="A779" s="93" t="s">
        <v>1421</v>
      </c>
      <c r="B779" s="79" t="s">
        <v>215</v>
      </c>
      <c r="C779" s="80" t="s">
        <v>1015</v>
      </c>
      <c r="D779" s="81">
        <v>2719200</v>
      </c>
      <c r="E779" s="82">
        <v>2719200</v>
      </c>
      <c r="F779" s="83" t="str">
        <f t="shared" si="12"/>
        <v>-</v>
      </c>
    </row>
    <row r="780" spans="1:6" ht="22.5" x14ac:dyDescent="0.2">
      <c r="A780" s="75" t="s">
        <v>123</v>
      </c>
      <c r="B780" s="90" t="s">
        <v>215</v>
      </c>
      <c r="C780" s="76" t="s">
        <v>1016</v>
      </c>
      <c r="D780" s="77">
        <v>2719200</v>
      </c>
      <c r="E780" s="91">
        <v>2719200</v>
      </c>
      <c r="F780" s="92" t="str">
        <f t="shared" si="12"/>
        <v>-</v>
      </c>
    </row>
    <row r="781" spans="1:6" x14ac:dyDescent="0.2">
      <c r="A781" s="75" t="s">
        <v>124</v>
      </c>
      <c r="B781" s="90" t="s">
        <v>215</v>
      </c>
      <c r="C781" s="76" t="s">
        <v>1017</v>
      </c>
      <c r="D781" s="77">
        <v>2719200</v>
      </c>
      <c r="E781" s="91">
        <v>2719200</v>
      </c>
      <c r="F781" s="92" t="str">
        <f t="shared" si="12"/>
        <v>-</v>
      </c>
    </row>
    <row r="782" spans="1:6" x14ac:dyDescent="0.2">
      <c r="A782" s="75" t="s">
        <v>126</v>
      </c>
      <c r="B782" s="90" t="s">
        <v>215</v>
      </c>
      <c r="C782" s="76" t="s">
        <v>1018</v>
      </c>
      <c r="D782" s="77">
        <v>2719200</v>
      </c>
      <c r="E782" s="91">
        <v>2719200</v>
      </c>
      <c r="F782" s="92" t="str">
        <f t="shared" si="12"/>
        <v>-</v>
      </c>
    </row>
    <row r="783" spans="1:6" ht="56.25" x14ac:dyDescent="0.2">
      <c r="A783" s="93" t="s">
        <v>1422</v>
      </c>
      <c r="B783" s="79" t="s">
        <v>215</v>
      </c>
      <c r="C783" s="80" t="s">
        <v>1019</v>
      </c>
      <c r="D783" s="81">
        <v>381140.95</v>
      </c>
      <c r="E783" s="82">
        <v>381140.95</v>
      </c>
      <c r="F783" s="83" t="str">
        <f t="shared" si="12"/>
        <v>-</v>
      </c>
    </row>
    <row r="784" spans="1:6" ht="22.5" x14ac:dyDescent="0.2">
      <c r="A784" s="75" t="s">
        <v>123</v>
      </c>
      <c r="B784" s="90" t="s">
        <v>215</v>
      </c>
      <c r="C784" s="76" t="s">
        <v>1020</v>
      </c>
      <c r="D784" s="77">
        <v>381140.95</v>
      </c>
      <c r="E784" s="91">
        <v>381140.95</v>
      </c>
      <c r="F784" s="92" t="str">
        <f t="shared" si="12"/>
        <v>-</v>
      </c>
    </row>
    <row r="785" spans="1:6" x14ac:dyDescent="0.2">
      <c r="A785" s="75" t="s">
        <v>124</v>
      </c>
      <c r="B785" s="90" t="s">
        <v>215</v>
      </c>
      <c r="C785" s="76" t="s">
        <v>1021</v>
      </c>
      <c r="D785" s="77">
        <v>381140.95</v>
      </c>
      <c r="E785" s="91">
        <v>381140.95</v>
      </c>
      <c r="F785" s="92" t="str">
        <f t="shared" si="12"/>
        <v>-</v>
      </c>
    </row>
    <row r="786" spans="1:6" ht="75" customHeight="1" x14ac:dyDescent="0.2">
      <c r="A786" s="75" t="s">
        <v>126</v>
      </c>
      <c r="B786" s="90" t="s">
        <v>215</v>
      </c>
      <c r="C786" s="76" t="s">
        <v>1022</v>
      </c>
      <c r="D786" s="77">
        <v>381140.95</v>
      </c>
      <c r="E786" s="91">
        <v>381140.95</v>
      </c>
      <c r="F786" s="92" t="str">
        <f t="shared" si="12"/>
        <v>-</v>
      </c>
    </row>
    <row r="787" spans="1:6" ht="78.75" x14ac:dyDescent="0.2">
      <c r="A787" s="93" t="s">
        <v>1423</v>
      </c>
      <c r="B787" s="79" t="s">
        <v>215</v>
      </c>
      <c r="C787" s="80" t="s">
        <v>1023</v>
      </c>
      <c r="D787" s="81">
        <v>130000</v>
      </c>
      <c r="E787" s="82">
        <v>130000</v>
      </c>
      <c r="F787" s="83" t="str">
        <f t="shared" si="12"/>
        <v>-</v>
      </c>
    </row>
    <row r="788" spans="1:6" ht="22.5" x14ac:dyDescent="0.2">
      <c r="A788" s="75" t="s">
        <v>123</v>
      </c>
      <c r="B788" s="90" t="s">
        <v>215</v>
      </c>
      <c r="C788" s="76" t="s">
        <v>1024</v>
      </c>
      <c r="D788" s="77">
        <v>130000</v>
      </c>
      <c r="E788" s="91">
        <v>130000</v>
      </c>
      <c r="F788" s="92" t="str">
        <f t="shared" si="12"/>
        <v>-</v>
      </c>
    </row>
    <row r="789" spans="1:6" x14ac:dyDescent="0.2">
      <c r="A789" s="75" t="s">
        <v>124</v>
      </c>
      <c r="B789" s="90" t="s">
        <v>215</v>
      </c>
      <c r="C789" s="76" t="s">
        <v>1025</v>
      </c>
      <c r="D789" s="77">
        <v>130000</v>
      </c>
      <c r="E789" s="91">
        <v>130000</v>
      </c>
      <c r="F789" s="92" t="str">
        <f t="shared" si="12"/>
        <v>-</v>
      </c>
    </row>
    <row r="790" spans="1:6" x14ac:dyDescent="0.2">
      <c r="A790" s="75" t="s">
        <v>126</v>
      </c>
      <c r="B790" s="90" t="s">
        <v>215</v>
      </c>
      <c r="C790" s="76" t="s">
        <v>1026</v>
      </c>
      <c r="D790" s="77">
        <v>130000</v>
      </c>
      <c r="E790" s="91">
        <v>130000</v>
      </c>
      <c r="F790" s="92" t="str">
        <f t="shared" si="12"/>
        <v>-</v>
      </c>
    </row>
    <row r="791" spans="1:6" ht="45" x14ac:dyDescent="0.2">
      <c r="A791" s="78" t="s">
        <v>139</v>
      </c>
      <c r="B791" s="79" t="s">
        <v>215</v>
      </c>
      <c r="C791" s="80" t="s">
        <v>1027</v>
      </c>
      <c r="D791" s="81">
        <v>223944</v>
      </c>
      <c r="E791" s="82">
        <v>223944</v>
      </c>
      <c r="F791" s="83" t="str">
        <f t="shared" si="12"/>
        <v>-</v>
      </c>
    </row>
    <row r="792" spans="1:6" ht="22.5" x14ac:dyDescent="0.2">
      <c r="A792" s="75" t="s">
        <v>123</v>
      </c>
      <c r="B792" s="90" t="s">
        <v>215</v>
      </c>
      <c r="C792" s="76" t="s">
        <v>1028</v>
      </c>
      <c r="D792" s="77">
        <v>223944</v>
      </c>
      <c r="E792" s="91">
        <v>223944</v>
      </c>
      <c r="F792" s="92" t="str">
        <f t="shared" si="12"/>
        <v>-</v>
      </c>
    </row>
    <row r="793" spans="1:6" x14ac:dyDescent="0.2">
      <c r="A793" s="75" t="s">
        <v>124</v>
      </c>
      <c r="B793" s="90" t="s">
        <v>215</v>
      </c>
      <c r="C793" s="76" t="s">
        <v>1029</v>
      </c>
      <c r="D793" s="77">
        <v>223944</v>
      </c>
      <c r="E793" s="91">
        <v>223944</v>
      </c>
      <c r="F793" s="92" t="str">
        <f t="shared" si="12"/>
        <v>-</v>
      </c>
    </row>
    <row r="794" spans="1:6" x14ac:dyDescent="0.2">
      <c r="A794" s="75" t="s">
        <v>126</v>
      </c>
      <c r="B794" s="90" t="s">
        <v>215</v>
      </c>
      <c r="C794" s="76" t="s">
        <v>1030</v>
      </c>
      <c r="D794" s="77">
        <v>223944</v>
      </c>
      <c r="E794" s="91">
        <v>223944</v>
      </c>
      <c r="F794" s="92" t="str">
        <f t="shared" si="12"/>
        <v>-</v>
      </c>
    </row>
    <row r="795" spans="1:6" ht="45" x14ac:dyDescent="0.2">
      <c r="A795" s="78" t="s">
        <v>140</v>
      </c>
      <c r="B795" s="79" t="s">
        <v>215</v>
      </c>
      <c r="C795" s="80" t="s">
        <v>1031</v>
      </c>
      <c r="D795" s="81">
        <v>464915.05</v>
      </c>
      <c r="E795" s="82">
        <v>464915.05</v>
      </c>
      <c r="F795" s="83" t="str">
        <f t="shared" si="12"/>
        <v>-</v>
      </c>
    </row>
    <row r="796" spans="1:6" ht="22.5" x14ac:dyDescent="0.2">
      <c r="A796" s="75" t="s">
        <v>123</v>
      </c>
      <c r="B796" s="90" t="s">
        <v>215</v>
      </c>
      <c r="C796" s="76" t="s">
        <v>1032</v>
      </c>
      <c r="D796" s="77">
        <v>464915.05</v>
      </c>
      <c r="E796" s="91">
        <v>464915.05</v>
      </c>
      <c r="F796" s="92" t="str">
        <f t="shared" si="12"/>
        <v>-</v>
      </c>
    </row>
    <row r="797" spans="1:6" ht="75" customHeight="1" x14ac:dyDescent="0.2">
      <c r="A797" s="75" t="s">
        <v>124</v>
      </c>
      <c r="B797" s="90" t="s">
        <v>215</v>
      </c>
      <c r="C797" s="76" t="s">
        <v>1033</v>
      </c>
      <c r="D797" s="77">
        <v>464915.05</v>
      </c>
      <c r="E797" s="91">
        <v>464915.05</v>
      </c>
      <c r="F797" s="92" t="str">
        <f t="shared" si="12"/>
        <v>-</v>
      </c>
    </row>
    <row r="798" spans="1:6" x14ac:dyDescent="0.2">
      <c r="A798" s="75" t="s">
        <v>126</v>
      </c>
      <c r="B798" s="90" t="s">
        <v>215</v>
      </c>
      <c r="C798" s="76" t="s">
        <v>1034</v>
      </c>
      <c r="D798" s="77">
        <v>464915.05</v>
      </c>
      <c r="E798" s="91">
        <v>464915.05</v>
      </c>
      <c r="F798" s="92" t="str">
        <f t="shared" si="12"/>
        <v>-</v>
      </c>
    </row>
    <row r="799" spans="1:6" ht="22.5" x14ac:dyDescent="0.2">
      <c r="A799" s="78" t="s">
        <v>151</v>
      </c>
      <c r="B799" s="79" t="s">
        <v>215</v>
      </c>
      <c r="C799" s="80" t="s">
        <v>707</v>
      </c>
      <c r="D799" s="81">
        <v>33760545</v>
      </c>
      <c r="E799" s="82">
        <v>33760545</v>
      </c>
      <c r="F799" s="83" t="str">
        <f t="shared" si="12"/>
        <v>-</v>
      </c>
    </row>
    <row r="800" spans="1:6" ht="56.25" x14ac:dyDescent="0.2">
      <c r="A800" s="93" t="s">
        <v>1424</v>
      </c>
      <c r="B800" s="79" t="s">
        <v>215</v>
      </c>
      <c r="C800" s="80" t="s">
        <v>1188</v>
      </c>
      <c r="D800" s="81">
        <v>950915</v>
      </c>
      <c r="E800" s="82">
        <v>950915</v>
      </c>
      <c r="F800" s="83" t="str">
        <f t="shared" si="12"/>
        <v>-</v>
      </c>
    </row>
    <row r="801" spans="1:6" ht="33.75" x14ac:dyDescent="0.2">
      <c r="A801" s="75" t="s">
        <v>59</v>
      </c>
      <c r="B801" s="90" t="s">
        <v>215</v>
      </c>
      <c r="C801" s="76" t="s">
        <v>1189</v>
      </c>
      <c r="D801" s="77">
        <v>950915</v>
      </c>
      <c r="E801" s="91">
        <v>950915</v>
      </c>
      <c r="F801" s="92" t="str">
        <f t="shared" si="12"/>
        <v>-</v>
      </c>
    </row>
    <row r="802" spans="1:6" x14ac:dyDescent="0.2">
      <c r="A802" s="75" t="s">
        <v>92</v>
      </c>
      <c r="B802" s="90" t="s">
        <v>215</v>
      </c>
      <c r="C802" s="76" t="s">
        <v>1190</v>
      </c>
      <c r="D802" s="77">
        <v>779702</v>
      </c>
      <c r="E802" s="91">
        <v>779702</v>
      </c>
      <c r="F802" s="92" t="str">
        <f t="shared" si="12"/>
        <v>-</v>
      </c>
    </row>
    <row r="803" spans="1:6" x14ac:dyDescent="0.2">
      <c r="A803" s="75" t="s">
        <v>93</v>
      </c>
      <c r="B803" s="90" t="s">
        <v>215</v>
      </c>
      <c r="C803" s="76" t="s">
        <v>1191</v>
      </c>
      <c r="D803" s="77">
        <v>598850</v>
      </c>
      <c r="E803" s="91">
        <v>598850</v>
      </c>
      <c r="F803" s="92" t="str">
        <f t="shared" si="12"/>
        <v>-</v>
      </c>
    </row>
    <row r="804" spans="1:6" ht="22.5" x14ac:dyDescent="0.2">
      <c r="A804" s="75" t="s">
        <v>94</v>
      </c>
      <c r="B804" s="90" t="s">
        <v>215</v>
      </c>
      <c r="C804" s="76" t="s">
        <v>1192</v>
      </c>
      <c r="D804" s="77">
        <v>180852</v>
      </c>
      <c r="E804" s="91">
        <v>180852</v>
      </c>
      <c r="F804" s="92" t="str">
        <f t="shared" si="12"/>
        <v>-</v>
      </c>
    </row>
    <row r="805" spans="1:6" x14ac:dyDescent="0.2">
      <c r="A805" s="75" t="s">
        <v>60</v>
      </c>
      <c r="B805" s="90" t="s">
        <v>215</v>
      </c>
      <c r="C805" s="76" t="s">
        <v>1522</v>
      </c>
      <c r="D805" s="77">
        <v>171213</v>
      </c>
      <c r="E805" s="91">
        <v>171213</v>
      </c>
      <c r="F805" s="92" t="str">
        <f t="shared" si="12"/>
        <v>-</v>
      </c>
    </row>
    <row r="806" spans="1:6" x14ac:dyDescent="0.2">
      <c r="A806" s="75" t="s">
        <v>61</v>
      </c>
      <c r="B806" s="90" t="s">
        <v>215</v>
      </c>
      <c r="C806" s="76" t="s">
        <v>1523</v>
      </c>
      <c r="D806" s="77">
        <v>131500</v>
      </c>
      <c r="E806" s="91">
        <v>131500</v>
      </c>
      <c r="F806" s="92" t="str">
        <f t="shared" si="12"/>
        <v>-</v>
      </c>
    </row>
    <row r="807" spans="1:6" ht="33.75" x14ac:dyDescent="0.2">
      <c r="A807" s="75" t="s">
        <v>62</v>
      </c>
      <c r="B807" s="90" t="s">
        <v>215</v>
      </c>
      <c r="C807" s="76" t="s">
        <v>1524</v>
      </c>
      <c r="D807" s="77">
        <v>39713</v>
      </c>
      <c r="E807" s="91">
        <v>39713</v>
      </c>
      <c r="F807" s="92" t="str">
        <f t="shared" si="12"/>
        <v>-</v>
      </c>
    </row>
    <row r="808" spans="1:6" ht="67.5" x14ac:dyDescent="0.2">
      <c r="A808" s="93" t="s">
        <v>1425</v>
      </c>
      <c r="B808" s="79" t="s">
        <v>215</v>
      </c>
      <c r="C808" s="80" t="s">
        <v>708</v>
      </c>
      <c r="D808" s="81">
        <v>2221190</v>
      </c>
      <c r="E808" s="82">
        <v>2221190</v>
      </c>
      <c r="F808" s="83" t="str">
        <f t="shared" si="12"/>
        <v>-</v>
      </c>
    </row>
    <row r="809" spans="1:6" ht="33.75" x14ac:dyDescent="0.2">
      <c r="A809" s="75" t="s">
        <v>59</v>
      </c>
      <c r="B809" s="90" t="s">
        <v>215</v>
      </c>
      <c r="C809" s="76" t="s">
        <v>709</v>
      </c>
      <c r="D809" s="77">
        <v>1653290</v>
      </c>
      <c r="E809" s="91">
        <v>1653290</v>
      </c>
      <c r="F809" s="92" t="str">
        <f t="shared" si="12"/>
        <v>-</v>
      </c>
    </row>
    <row r="810" spans="1:6" ht="60" customHeight="1" x14ac:dyDescent="0.2">
      <c r="A810" s="75" t="s">
        <v>60</v>
      </c>
      <c r="B810" s="90" t="s">
        <v>215</v>
      </c>
      <c r="C810" s="76" t="s">
        <v>710</v>
      </c>
      <c r="D810" s="77">
        <v>1653290</v>
      </c>
      <c r="E810" s="91">
        <v>1653290</v>
      </c>
      <c r="F810" s="92" t="str">
        <f t="shared" si="12"/>
        <v>-</v>
      </c>
    </row>
    <row r="811" spans="1:6" x14ac:dyDescent="0.2">
      <c r="A811" s="75" t="s">
        <v>61</v>
      </c>
      <c r="B811" s="90" t="s">
        <v>215</v>
      </c>
      <c r="C811" s="76" t="s">
        <v>711</v>
      </c>
      <c r="D811" s="77">
        <v>1269807.98</v>
      </c>
      <c r="E811" s="91">
        <v>1269807.98</v>
      </c>
      <c r="F811" s="92" t="str">
        <f t="shared" si="12"/>
        <v>-</v>
      </c>
    </row>
    <row r="812" spans="1:6" ht="33.75" x14ac:dyDescent="0.2">
      <c r="A812" s="75" t="s">
        <v>62</v>
      </c>
      <c r="B812" s="90" t="s">
        <v>215</v>
      </c>
      <c r="C812" s="76" t="s">
        <v>712</v>
      </c>
      <c r="D812" s="77">
        <v>383482.02</v>
      </c>
      <c r="E812" s="91">
        <v>383482.02</v>
      </c>
      <c r="F812" s="92" t="str">
        <f t="shared" si="12"/>
        <v>-</v>
      </c>
    </row>
    <row r="813" spans="1:6" ht="22.5" x14ac:dyDescent="0.2">
      <c r="A813" s="75" t="s">
        <v>66</v>
      </c>
      <c r="B813" s="90" t="s">
        <v>215</v>
      </c>
      <c r="C813" s="76" t="s">
        <v>713</v>
      </c>
      <c r="D813" s="77">
        <v>567900</v>
      </c>
      <c r="E813" s="91">
        <v>567900</v>
      </c>
      <c r="F813" s="92" t="str">
        <f t="shared" si="12"/>
        <v>-</v>
      </c>
    </row>
    <row r="814" spans="1:6" ht="22.5" x14ac:dyDescent="0.2">
      <c r="A814" s="75" t="s">
        <v>67</v>
      </c>
      <c r="B814" s="90" t="s">
        <v>215</v>
      </c>
      <c r="C814" s="76" t="s">
        <v>714</v>
      </c>
      <c r="D814" s="77">
        <v>567900</v>
      </c>
      <c r="E814" s="91">
        <v>567900</v>
      </c>
      <c r="F814" s="92" t="str">
        <f t="shared" si="12"/>
        <v>-</v>
      </c>
    </row>
    <row r="815" spans="1:6" x14ac:dyDescent="0.2">
      <c r="A815" s="75" t="s">
        <v>68</v>
      </c>
      <c r="B815" s="90" t="s">
        <v>215</v>
      </c>
      <c r="C815" s="76" t="s">
        <v>715</v>
      </c>
      <c r="D815" s="77">
        <v>567900</v>
      </c>
      <c r="E815" s="91">
        <v>567900</v>
      </c>
      <c r="F815" s="92" t="str">
        <f t="shared" si="12"/>
        <v>-</v>
      </c>
    </row>
    <row r="816" spans="1:6" ht="56.25" x14ac:dyDescent="0.2">
      <c r="A816" s="93" t="s">
        <v>1426</v>
      </c>
      <c r="B816" s="79" t="s">
        <v>215</v>
      </c>
      <c r="C816" s="80" t="s">
        <v>716</v>
      </c>
      <c r="D816" s="81">
        <v>6448040</v>
      </c>
      <c r="E816" s="82">
        <v>6448040</v>
      </c>
      <c r="F816" s="83" t="str">
        <f t="shared" si="12"/>
        <v>-</v>
      </c>
    </row>
    <row r="817" spans="1:6" ht="33.75" x14ac:dyDescent="0.2">
      <c r="A817" s="75" t="s">
        <v>59</v>
      </c>
      <c r="B817" s="90" t="s">
        <v>215</v>
      </c>
      <c r="C817" s="76" t="s">
        <v>717</v>
      </c>
      <c r="D817" s="77">
        <v>5234040</v>
      </c>
      <c r="E817" s="91">
        <v>5234040</v>
      </c>
      <c r="F817" s="92" t="str">
        <f t="shared" si="12"/>
        <v>-</v>
      </c>
    </row>
    <row r="818" spans="1:6" x14ac:dyDescent="0.2">
      <c r="A818" s="75" t="s">
        <v>60</v>
      </c>
      <c r="B818" s="90" t="s">
        <v>215</v>
      </c>
      <c r="C818" s="76" t="s">
        <v>718</v>
      </c>
      <c r="D818" s="77">
        <v>5234040</v>
      </c>
      <c r="E818" s="91">
        <v>5234040</v>
      </c>
      <c r="F818" s="92" t="str">
        <f t="shared" si="12"/>
        <v>-</v>
      </c>
    </row>
    <row r="819" spans="1:6" x14ac:dyDescent="0.2">
      <c r="A819" s="75" t="s">
        <v>61</v>
      </c>
      <c r="B819" s="90" t="s">
        <v>215</v>
      </c>
      <c r="C819" s="76" t="s">
        <v>719</v>
      </c>
      <c r="D819" s="77">
        <v>4023661.44</v>
      </c>
      <c r="E819" s="91">
        <v>4023661.44</v>
      </c>
      <c r="F819" s="92" t="str">
        <f t="shared" si="12"/>
        <v>-</v>
      </c>
    </row>
    <row r="820" spans="1:6" ht="33.75" x14ac:dyDescent="0.2">
      <c r="A820" s="75" t="s">
        <v>62</v>
      </c>
      <c r="B820" s="90" t="s">
        <v>215</v>
      </c>
      <c r="C820" s="76" t="s">
        <v>720</v>
      </c>
      <c r="D820" s="77">
        <v>1210378.56</v>
      </c>
      <c r="E820" s="91">
        <v>1210378.56</v>
      </c>
      <c r="F820" s="92" t="str">
        <f t="shared" si="12"/>
        <v>-</v>
      </c>
    </row>
    <row r="821" spans="1:6" ht="22.5" x14ac:dyDescent="0.2">
      <c r="A821" s="75" t="s">
        <v>66</v>
      </c>
      <c r="B821" s="90" t="s">
        <v>215</v>
      </c>
      <c r="C821" s="76" t="s">
        <v>721</v>
      </c>
      <c r="D821" s="77">
        <v>1214000</v>
      </c>
      <c r="E821" s="91">
        <v>1214000</v>
      </c>
      <c r="F821" s="92" t="str">
        <f t="shared" si="12"/>
        <v>-</v>
      </c>
    </row>
    <row r="822" spans="1:6" ht="22.5" x14ac:dyDescent="0.2">
      <c r="A822" s="75" t="s">
        <v>67</v>
      </c>
      <c r="B822" s="90" t="s">
        <v>215</v>
      </c>
      <c r="C822" s="76" t="s">
        <v>722</v>
      </c>
      <c r="D822" s="77">
        <v>1214000</v>
      </c>
      <c r="E822" s="91">
        <v>1214000</v>
      </c>
      <c r="F822" s="92" t="str">
        <f t="shared" si="12"/>
        <v>-</v>
      </c>
    </row>
    <row r="823" spans="1:6" x14ac:dyDescent="0.2">
      <c r="A823" s="75" t="s">
        <v>68</v>
      </c>
      <c r="B823" s="90" t="s">
        <v>215</v>
      </c>
      <c r="C823" s="76" t="s">
        <v>723</v>
      </c>
      <c r="D823" s="77">
        <v>1118818.1499999999</v>
      </c>
      <c r="E823" s="91">
        <v>1118818.1499999999</v>
      </c>
      <c r="F823" s="92" t="str">
        <f t="shared" si="12"/>
        <v>-</v>
      </c>
    </row>
    <row r="824" spans="1:6" x14ac:dyDescent="0.2">
      <c r="A824" s="75" t="s">
        <v>899</v>
      </c>
      <c r="B824" s="90" t="s">
        <v>215</v>
      </c>
      <c r="C824" s="76" t="s">
        <v>918</v>
      </c>
      <c r="D824" s="77">
        <v>95181.85</v>
      </c>
      <c r="E824" s="91">
        <v>95181.85</v>
      </c>
      <c r="F824" s="92" t="str">
        <f t="shared" si="12"/>
        <v>-</v>
      </c>
    </row>
    <row r="825" spans="1:6" ht="56.25" x14ac:dyDescent="0.2">
      <c r="A825" s="93" t="s">
        <v>1427</v>
      </c>
      <c r="B825" s="79" t="s">
        <v>215</v>
      </c>
      <c r="C825" s="80" t="s">
        <v>724</v>
      </c>
      <c r="D825" s="81">
        <v>412987.43</v>
      </c>
      <c r="E825" s="82">
        <v>412987.43</v>
      </c>
      <c r="F825" s="83" t="str">
        <f t="shared" si="12"/>
        <v>-</v>
      </c>
    </row>
    <row r="826" spans="1:6" ht="33.75" x14ac:dyDescent="0.2">
      <c r="A826" s="75" t="s">
        <v>59</v>
      </c>
      <c r="B826" s="90" t="s">
        <v>215</v>
      </c>
      <c r="C826" s="76" t="s">
        <v>725</v>
      </c>
      <c r="D826" s="77">
        <v>387947.43</v>
      </c>
      <c r="E826" s="91">
        <v>387947.43</v>
      </c>
      <c r="F826" s="92" t="str">
        <f t="shared" si="12"/>
        <v>-</v>
      </c>
    </row>
    <row r="827" spans="1:6" x14ac:dyDescent="0.2">
      <c r="A827" s="75" t="s">
        <v>92</v>
      </c>
      <c r="B827" s="90" t="s">
        <v>215</v>
      </c>
      <c r="C827" s="76" t="s">
        <v>726</v>
      </c>
      <c r="D827" s="77">
        <v>387947.43</v>
      </c>
      <c r="E827" s="91">
        <v>387947.43</v>
      </c>
      <c r="F827" s="92" t="str">
        <f t="shared" si="12"/>
        <v>-</v>
      </c>
    </row>
    <row r="828" spans="1:6" x14ac:dyDescent="0.2">
      <c r="A828" s="75" t="s">
        <v>93</v>
      </c>
      <c r="B828" s="90" t="s">
        <v>215</v>
      </c>
      <c r="C828" s="76" t="s">
        <v>727</v>
      </c>
      <c r="D828" s="77">
        <v>299114.84999999998</v>
      </c>
      <c r="E828" s="91">
        <v>299114.84999999998</v>
      </c>
      <c r="F828" s="92" t="str">
        <f t="shared" si="12"/>
        <v>-</v>
      </c>
    </row>
    <row r="829" spans="1:6" ht="22.5" x14ac:dyDescent="0.2">
      <c r="A829" s="75" t="s">
        <v>94</v>
      </c>
      <c r="B829" s="90" t="s">
        <v>215</v>
      </c>
      <c r="C829" s="76" t="s">
        <v>728</v>
      </c>
      <c r="D829" s="77">
        <v>88832.58</v>
      </c>
      <c r="E829" s="91">
        <v>88832.58</v>
      </c>
      <c r="F829" s="92" t="str">
        <f t="shared" si="12"/>
        <v>-</v>
      </c>
    </row>
    <row r="830" spans="1:6" ht="22.5" x14ac:dyDescent="0.2">
      <c r="A830" s="75" t="s">
        <v>66</v>
      </c>
      <c r="B830" s="90" t="s">
        <v>215</v>
      </c>
      <c r="C830" s="76" t="s">
        <v>729</v>
      </c>
      <c r="D830" s="77">
        <v>25040</v>
      </c>
      <c r="E830" s="91">
        <v>25040</v>
      </c>
      <c r="F830" s="92" t="str">
        <f t="shared" si="12"/>
        <v>-</v>
      </c>
    </row>
    <row r="831" spans="1:6" ht="22.5" x14ac:dyDescent="0.2">
      <c r="A831" s="75" t="s">
        <v>67</v>
      </c>
      <c r="B831" s="90" t="s">
        <v>215</v>
      </c>
      <c r="C831" s="76" t="s">
        <v>730</v>
      </c>
      <c r="D831" s="77">
        <v>25040</v>
      </c>
      <c r="E831" s="91">
        <v>25040</v>
      </c>
      <c r="F831" s="92" t="str">
        <f t="shared" si="12"/>
        <v>-</v>
      </c>
    </row>
    <row r="832" spans="1:6" x14ac:dyDescent="0.2">
      <c r="A832" s="75" t="s">
        <v>68</v>
      </c>
      <c r="B832" s="90" t="s">
        <v>215</v>
      </c>
      <c r="C832" s="76" t="s">
        <v>731</v>
      </c>
      <c r="D832" s="77">
        <v>25040</v>
      </c>
      <c r="E832" s="91">
        <v>25040</v>
      </c>
      <c r="F832" s="92" t="str">
        <f t="shared" si="12"/>
        <v>-</v>
      </c>
    </row>
    <row r="833" spans="1:6" ht="56.25" x14ac:dyDescent="0.2">
      <c r="A833" s="93" t="s">
        <v>1428</v>
      </c>
      <c r="B833" s="79" t="s">
        <v>215</v>
      </c>
      <c r="C833" s="80" t="s">
        <v>732</v>
      </c>
      <c r="D833" s="81">
        <v>23647412.57</v>
      </c>
      <c r="E833" s="82">
        <v>23647412.57</v>
      </c>
      <c r="F833" s="83" t="str">
        <f t="shared" si="12"/>
        <v>-</v>
      </c>
    </row>
    <row r="834" spans="1:6" ht="33.75" x14ac:dyDescent="0.2">
      <c r="A834" s="75" t="s">
        <v>59</v>
      </c>
      <c r="B834" s="90" t="s">
        <v>215</v>
      </c>
      <c r="C834" s="76" t="s">
        <v>733</v>
      </c>
      <c r="D834" s="77">
        <v>21509040</v>
      </c>
      <c r="E834" s="91">
        <v>21509040</v>
      </c>
      <c r="F834" s="92" t="str">
        <f t="shared" si="12"/>
        <v>-</v>
      </c>
    </row>
    <row r="835" spans="1:6" x14ac:dyDescent="0.2">
      <c r="A835" s="75" t="s">
        <v>92</v>
      </c>
      <c r="B835" s="90" t="s">
        <v>215</v>
      </c>
      <c r="C835" s="76" t="s">
        <v>734</v>
      </c>
      <c r="D835" s="77">
        <v>21509040</v>
      </c>
      <c r="E835" s="91">
        <v>21509040</v>
      </c>
      <c r="F835" s="92" t="str">
        <f t="shared" si="12"/>
        <v>-</v>
      </c>
    </row>
    <row r="836" spans="1:6" x14ac:dyDescent="0.2">
      <c r="A836" s="75" t="s">
        <v>93</v>
      </c>
      <c r="B836" s="90" t="s">
        <v>215</v>
      </c>
      <c r="C836" s="76" t="s">
        <v>735</v>
      </c>
      <c r="D836" s="77">
        <v>16531148.039999999</v>
      </c>
      <c r="E836" s="91">
        <v>16531148.039999999</v>
      </c>
      <c r="F836" s="92" t="str">
        <f t="shared" si="12"/>
        <v>-</v>
      </c>
    </row>
    <row r="837" spans="1:6" ht="22.5" x14ac:dyDescent="0.2">
      <c r="A837" s="75" t="s">
        <v>94</v>
      </c>
      <c r="B837" s="90" t="s">
        <v>215</v>
      </c>
      <c r="C837" s="76" t="s">
        <v>736</v>
      </c>
      <c r="D837" s="77">
        <v>4977891.96</v>
      </c>
      <c r="E837" s="91">
        <v>4977891.96</v>
      </c>
      <c r="F837" s="92" t="str">
        <f t="shared" si="12"/>
        <v>-</v>
      </c>
    </row>
    <row r="838" spans="1:6" ht="22.5" x14ac:dyDescent="0.2">
      <c r="A838" s="75" t="s">
        <v>66</v>
      </c>
      <c r="B838" s="90" t="s">
        <v>215</v>
      </c>
      <c r="C838" s="76" t="s">
        <v>737</v>
      </c>
      <c r="D838" s="77">
        <v>2138372.5699999998</v>
      </c>
      <c r="E838" s="91">
        <v>2138372.5699999998</v>
      </c>
      <c r="F838" s="92" t="str">
        <f t="shared" si="12"/>
        <v>-</v>
      </c>
    </row>
    <row r="839" spans="1:6" ht="22.5" x14ac:dyDescent="0.2">
      <c r="A839" s="75" t="s">
        <v>67</v>
      </c>
      <c r="B839" s="90" t="s">
        <v>215</v>
      </c>
      <c r="C839" s="76" t="s">
        <v>738</v>
      </c>
      <c r="D839" s="77">
        <v>2138372.5699999998</v>
      </c>
      <c r="E839" s="91">
        <v>2138372.5699999998</v>
      </c>
      <c r="F839" s="92" t="str">
        <f t="shared" si="12"/>
        <v>-</v>
      </c>
    </row>
    <row r="840" spans="1:6" x14ac:dyDescent="0.2">
      <c r="A840" s="75" t="s">
        <v>68</v>
      </c>
      <c r="B840" s="90" t="s">
        <v>215</v>
      </c>
      <c r="C840" s="76" t="s">
        <v>739</v>
      </c>
      <c r="D840" s="77">
        <v>2138372.5699999998</v>
      </c>
      <c r="E840" s="91">
        <v>2138372.5699999998</v>
      </c>
      <c r="F840" s="92" t="str">
        <f t="shared" si="12"/>
        <v>-</v>
      </c>
    </row>
    <row r="841" spans="1:6" ht="67.5" x14ac:dyDescent="0.2">
      <c r="A841" s="93" t="s">
        <v>1429</v>
      </c>
      <c r="B841" s="79" t="s">
        <v>215</v>
      </c>
      <c r="C841" s="80" t="s">
        <v>881</v>
      </c>
      <c r="D841" s="81">
        <v>80000</v>
      </c>
      <c r="E841" s="82">
        <v>80000</v>
      </c>
      <c r="F841" s="83" t="str">
        <f t="shared" si="12"/>
        <v>-</v>
      </c>
    </row>
    <row r="842" spans="1:6" ht="22.5" x14ac:dyDescent="0.2">
      <c r="A842" s="75" t="s">
        <v>66</v>
      </c>
      <c r="B842" s="90" t="s">
        <v>215</v>
      </c>
      <c r="C842" s="76" t="s">
        <v>882</v>
      </c>
      <c r="D842" s="77">
        <v>80000</v>
      </c>
      <c r="E842" s="91">
        <v>80000</v>
      </c>
      <c r="F842" s="92" t="str">
        <f t="shared" ref="F842:F905" si="13">IF(OR(D842="-",IF(E842="-",0,E842)&gt;=IF(D842="-",0,D842)),"-",IF(D842="-",0,D842)-IF(E842="-",0,E842))</f>
        <v>-</v>
      </c>
    </row>
    <row r="843" spans="1:6" ht="22.5" x14ac:dyDescent="0.2">
      <c r="A843" s="75" t="s">
        <v>67</v>
      </c>
      <c r="B843" s="90" t="s">
        <v>215</v>
      </c>
      <c r="C843" s="76" t="s">
        <v>883</v>
      </c>
      <c r="D843" s="77">
        <v>80000</v>
      </c>
      <c r="E843" s="91">
        <v>80000</v>
      </c>
      <c r="F843" s="92" t="str">
        <f t="shared" si="13"/>
        <v>-</v>
      </c>
    </row>
    <row r="844" spans="1:6" x14ac:dyDescent="0.2">
      <c r="A844" s="75" t="s">
        <v>68</v>
      </c>
      <c r="B844" s="90" t="s">
        <v>215</v>
      </c>
      <c r="C844" s="76" t="s">
        <v>884</v>
      </c>
      <c r="D844" s="77">
        <v>80000</v>
      </c>
      <c r="E844" s="91">
        <v>80000</v>
      </c>
      <c r="F844" s="92" t="str">
        <f t="shared" si="13"/>
        <v>-</v>
      </c>
    </row>
    <row r="845" spans="1:6" x14ac:dyDescent="0.2">
      <c r="A845" s="78" t="s">
        <v>152</v>
      </c>
      <c r="B845" s="79" t="s">
        <v>215</v>
      </c>
      <c r="C845" s="80" t="s">
        <v>740</v>
      </c>
      <c r="D845" s="81">
        <v>152423210.84</v>
      </c>
      <c r="E845" s="82">
        <v>152384009.00999999</v>
      </c>
      <c r="F845" s="83">
        <f t="shared" si="13"/>
        <v>39201.830000013113</v>
      </c>
    </row>
    <row r="846" spans="1:6" x14ac:dyDescent="0.2">
      <c r="A846" s="78" t="s">
        <v>153</v>
      </c>
      <c r="B846" s="79" t="s">
        <v>215</v>
      </c>
      <c r="C846" s="80" t="s">
        <v>741</v>
      </c>
      <c r="D846" s="81">
        <v>118201767</v>
      </c>
      <c r="E846" s="82">
        <v>118201767</v>
      </c>
      <c r="F846" s="83" t="str">
        <f t="shared" si="13"/>
        <v>-</v>
      </c>
    </row>
    <row r="847" spans="1:6" ht="22.5" x14ac:dyDescent="0.2">
      <c r="A847" s="78" t="s">
        <v>73</v>
      </c>
      <c r="B847" s="79" t="s">
        <v>215</v>
      </c>
      <c r="C847" s="80" t="s">
        <v>742</v>
      </c>
      <c r="D847" s="81">
        <v>118201767</v>
      </c>
      <c r="E847" s="82">
        <v>118201767</v>
      </c>
      <c r="F847" s="83" t="str">
        <f t="shared" si="13"/>
        <v>-</v>
      </c>
    </row>
    <row r="848" spans="1:6" x14ac:dyDescent="0.2">
      <c r="A848" s="78" t="s">
        <v>154</v>
      </c>
      <c r="B848" s="79" t="s">
        <v>215</v>
      </c>
      <c r="C848" s="80" t="s">
        <v>743</v>
      </c>
      <c r="D848" s="81">
        <v>27484178</v>
      </c>
      <c r="E848" s="82">
        <v>27484178</v>
      </c>
      <c r="F848" s="83" t="str">
        <f t="shared" si="13"/>
        <v>-</v>
      </c>
    </row>
    <row r="849" spans="1:6" ht="67.5" x14ac:dyDescent="0.2">
      <c r="A849" s="93" t="s">
        <v>1613</v>
      </c>
      <c r="B849" s="79" t="s">
        <v>215</v>
      </c>
      <c r="C849" s="80" t="s">
        <v>1614</v>
      </c>
      <c r="D849" s="81">
        <v>715000</v>
      </c>
      <c r="E849" s="82">
        <v>715000</v>
      </c>
      <c r="F849" s="83" t="str">
        <f t="shared" si="13"/>
        <v>-</v>
      </c>
    </row>
    <row r="850" spans="1:6" ht="22.5" x14ac:dyDescent="0.2">
      <c r="A850" s="75" t="s">
        <v>123</v>
      </c>
      <c r="B850" s="90" t="s">
        <v>215</v>
      </c>
      <c r="C850" s="76" t="s">
        <v>1615</v>
      </c>
      <c r="D850" s="77">
        <v>715000</v>
      </c>
      <c r="E850" s="91">
        <v>715000</v>
      </c>
      <c r="F850" s="92" t="str">
        <f t="shared" si="13"/>
        <v>-</v>
      </c>
    </row>
    <row r="851" spans="1:6" x14ac:dyDescent="0.2">
      <c r="A851" s="75" t="s">
        <v>124</v>
      </c>
      <c r="B851" s="90" t="s">
        <v>215</v>
      </c>
      <c r="C851" s="76" t="s">
        <v>1616</v>
      </c>
      <c r="D851" s="77">
        <v>715000</v>
      </c>
      <c r="E851" s="91">
        <v>715000</v>
      </c>
      <c r="F851" s="92" t="str">
        <f t="shared" si="13"/>
        <v>-</v>
      </c>
    </row>
    <row r="852" spans="1:6" ht="33.75" x14ac:dyDescent="0.2">
      <c r="A852" s="75" t="s">
        <v>125</v>
      </c>
      <c r="B852" s="90" t="s">
        <v>215</v>
      </c>
      <c r="C852" s="76" t="s">
        <v>1617</v>
      </c>
      <c r="D852" s="77">
        <v>715000</v>
      </c>
      <c r="E852" s="91">
        <v>715000</v>
      </c>
      <c r="F852" s="92" t="str">
        <f t="shared" si="13"/>
        <v>-</v>
      </c>
    </row>
    <row r="853" spans="1:6" ht="56.25" x14ac:dyDescent="0.2">
      <c r="A853" s="93" t="s">
        <v>1430</v>
      </c>
      <c r="B853" s="79" t="s">
        <v>215</v>
      </c>
      <c r="C853" s="80" t="s">
        <v>1193</v>
      </c>
      <c r="D853" s="81">
        <v>1752613</v>
      </c>
      <c r="E853" s="82">
        <v>1752613</v>
      </c>
      <c r="F853" s="83" t="str">
        <f t="shared" si="13"/>
        <v>-</v>
      </c>
    </row>
    <row r="854" spans="1:6" ht="22.5" x14ac:dyDescent="0.2">
      <c r="A854" s="75" t="s">
        <v>123</v>
      </c>
      <c r="B854" s="90" t="s">
        <v>215</v>
      </c>
      <c r="C854" s="76" t="s">
        <v>1194</v>
      </c>
      <c r="D854" s="77">
        <v>1752613</v>
      </c>
      <c r="E854" s="91">
        <v>1752613</v>
      </c>
      <c r="F854" s="92" t="str">
        <f t="shared" si="13"/>
        <v>-</v>
      </c>
    </row>
    <row r="855" spans="1:6" x14ac:dyDescent="0.2">
      <c r="A855" s="75" t="s">
        <v>124</v>
      </c>
      <c r="B855" s="90" t="s">
        <v>215</v>
      </c>
      <c r="C855" s="76" t="s">
        <v>1195</v>
      </c>
      <c r="D855" s="77">
        <v>1752613</v>
      </c>
      <c r="E855" s="91">
        <v>1752613</v>
      </c>
      <c r="F855" s="92" t="str">
        <f t="shared" si="13"/>
        <v>-</v>
      </c>
    </row>
    <row r="856" spans="1:6" ht="33.75" x14ac:dyDescent="0.2">
      <c r="A856" s="75" t="s">
        <v>125</v>
      </c>
      <c r="B856" s="90" t="s">
        <v>215</v>
      </c>
      <c r="C856" s="76" t="s">
        <v>1196</v>
      </c>
      <c r="D856" s="77">
        <v>1752613</v>
      </c>
      <c r="E856" s="91">
        <v>1752613</v>
      </c>
      <c r="F856" s="92" t="str">
        <f t="shared" si="13"/>
        <v>-</v>
      </c>
    </row>
    <row r="857" spans="1:6" ht="45" x14ac:dyDescent="0.2">
      <c r="A857" s="78" t="s">
        <v>155</v>
      </c>
      <c r="B857" s="79" t="s">
        <v>215</v>
      </c>
      <c r="C857" s="80" t="s">
        <v>744</v>
      </c>
      <c r="D857" s="81">
        <v>24371165</v>
      </c>
      <c r="E857" s="82">
        <v>24371165</v>
      </c>
      <c r="F857" s="83" t="str">
        <f t="shared" si="13"/>
        <v>-</v>
      </c>
    </row>
    <row r="858" spans="1:6" ht="22.5" x14ac:dyDescent="0.2">
      <c r="A858" s="75" t="s">
        <v>123</v>
      </c>
      <c r="B858" s="90" t="s">
        <v>215</v>
      </c>
      <c r="C858" s="76" t="s">
        <v>745</v>
      </c>
      <c r="D858" s="77">
        <v>24371165</v>
      </c>
      <c r="E858" s="91">
        <v>24371165</v>
      </c>
      <c r="F858" s="92" t="str">
        <f t="shared" si="13"/>
        <v>-</v>
      </c>
    </row>
    <row r="859" spans="1:6" x14ac:dyDescent="0.2">
      <c r="A859" s="75" t="s">
        <v>124</v>
      </c>
      <c r="B859" s="90" t="s">
        <v>215</v>
      </c>
      <c r="C859" s="76" t="s">
        <v>746</v>
      </c>
      <c r="D859" s="77">
        <v>24371165</v>
      </c>
      <c r="E859" s="91">
        <v>24371165</v>
      </c>
      <c r="F859" s="92" t="str">
        <f t="shared" si="13"/>
        <v>-</v>
      </c>
    </row>
    <row r="860" spans="1:6" ht="33.75" x14ac:dyDescent="0.2">
      <c r="A860" s="75" t="s">
        <v>125</v>
      </c>
      <c r="B860" s="90" t="s">
        <v>215</v>
      </c>
      <c r="C860" s="76" t="s">
        <v>747</v>
      </c>
      <c r="D860" s="77">
        <v>23883655</v>
      </c>
      <c r="E860" s="91">
        <v>23883655</v>
      </c>
      <c r="F860" s="92" t="str">
        <f t="shared" si="13"/>
        <v>-</v>
      </c>
    </row>
    <row r="861" spans="1:6" x14ac:dyDescent="0.2">
      <c r="A861" s="75" t="s">
        <v>126</v>
      </c>
      <c r="B861" s="90" t="s">
        <v>215</v>
      </c>
      <c r="C861" s="76" t="s">
        <v>748</v>
      </c>
      <c r="D861" s="77">
        <v>487510</v>
      </c>
      <c r="E861" s="91">
        <v>487510</v>
      </c>
      <c r="F861" s="92" t="str">
        <f t="shared" si="13"/>
        <v>-</v>
      </c>
    </row>
    <row r="862" spans="1:6" ht="45" x14ac:dyDescent="0.2">
      <c r="A862" s="78" t="s">
        <v>1431</v>
      </c>
      <c r="B862" s="79" t="s">
        <v>215</v>
      </c>
      <c r="C862" s="80" t="s">
        <v>1432</v>
      </c>
      <c r="D862" s="81">
        <v>260000</v>
      </c>
      <c r="E862" s="82">
        <v>260000</v>
      </c>
      <c r="F862" s="83" t="str">
        <f t="shared" si="13"/>
        <v>-</v>
      </c>
    </row>
    <row r="863" spans="1:6" ht="22.5" x14ac:dyDescent="0.2">
      <c r="A863" s="75" t="s">
        <v>123</v>
      </c>
      <c r="B863" s="90" t="s">
        <v>215</v>
      </c>
      <c r="C863" s="76" t="s">
        <v>1433</v>
      </c>
      <c r="D863" s="77">
        <v>260000</v>
      </c>
      <c r="E863" s="91">
        <v>260000</v>
      </c>
      <c r="F863" s="92" t="str">
        <f t="shared" si="13"/>
        <v>-</v>
      </c>
    </row>
    <row r="864" spans="1:6" x14ac:dyDescent="0.2">
      <c r="A864" s="75" t="s">
        <v>124</v>
      </c>
      <c r="B864" s="90" t="s">
        <v>215</v>
      </c>
      <c r="C864" s="76" t="s">
        <v>1434</v>
      </c>
      <c r="D864" s="77">
        <v>260000</v>
      </c>
      <c r="E864" s="91">
        <v>260000</v>
      </c>
      <c r="F864" s="92" t="str">
        <f t="shared" si="13"/>
        <v>-</v>
      </c>
    </row>
    <row r="865" spans="1:6" x14ac:dyDescent="0.2">
      <c r="A865" s="75" t="s">
        <v>126</v>
      </c>
      <c r="B865" s="90" t="s">
        <v>215</v>
      </c>
      <c r="C865" s="76" t="s">
        <v>1435</v>
      </c>
      <c r="D865" s="77">
        <v>260000</v>
      </c>
      <c r="E865" s="91">
        <v>260000</v>
      </c>
      <c r="F865" s="92" t="str">
        <f t="shared" si="13"/>
        <v>-</v>
      </c>
    </row>
    <row r="866" spans="1:6" ht="45" x14ac:dyDescent="0.2">
      <c r="A866" s="78" t="s">
        <v>244</v>
      </c>
      <c r="B866" s="79" t="s">
        <v>215</v>
      </c>
      <c r="C866" s="80" t="s">
        <v>749</v>
      </c>
      <c r="D866" s="81">
        <v>385400</v>
      </c>
      <c r="E866" s="82">
        <v>385400</v>
      </c>
      <c r="F866" s="83" t="str">
        <f t="shared" si="13"/>
        <v>-</v>
      </c>
    </row>
    <row r="867" spans="1:6" ht="22.5" x14ac:dyDescent="0.2">
      <c r="A867" s="75" t="s">
        <v>123</v>
      </c>
      <c r="B867" s="90" t="s">
        <v>215</v>
      </c>
      <c r="C867" s="76" t="s">
        <v>750</v>
      </c>
      <c r="D867" s="77">
        <v>385400</v>
      </c>
      <c r="E867" s="91">
        <v>385400</v>
      </c>
      <c r="F867" s="92" t="str">
        <f t="shared" si="13"/>
        <v>-</v>
      </c>
    </row>
    <row r="868" spans="1:6" x14ac:dyDescent="0.2">
      <c r="A868" s="75" t="s">
        <v>124</v>
      </c>
      <c r="B868" s="90" t="s">
        <v>215</v>
      </c>
      <c r="C868" s="76" t="s">
        <v>751</v>
      </c>
      <c r="D868" s="77">
        <v>385400</v>
      </c>
      <c r="E868" s="91">
        <v>385400</v>
      </c>
      <c r="F868" s="92" t="str">
        <f t="shared" si="13"/>
        <v>-</v>
      </c>
    </row>
    <row r="869" spans="1:6" x14ac:dyDescent="0.2">
      <c r="A869" s="75" t="s">
        <v>126</v>
      </c>
      <c r="B869" s="90" t="s">
        <v>215</v>
      </c>
      <c r="C869" s="76" t="s">
        <v>752</v>
      </c>
      <c r="D869" s="77">
        <v>385400</v>
      </c>
      <c r="E869" s="91">
        <v>385400</v>
      </c>
      <c r="F869" s="92" t="str">
        <f t="shared" si="13"/>
        <v>-</v>
      </c>
    </row>
    <row r="870" spans="1:6" x14ac:dyDescent="0.2">
      <c r="A870" s="78" t="s">
        <v>156</v>
      </c>
      <c r="B870" s="79" t="s">
        <v>215</v>
      </c>
      <c r="C870" s="80" t="s">
        <v>753</v>
      </c>
      <c r="D870" s="81">
        <v>90697589</v>
      </c>
      <c r="E870" s="82">
        <v>90697589</v>
      </c>
      <c r="F870" s="83" t="str">
        <f t="shared" si="13"/>
        <v>-</v>
      </c>
    </row>
    <row r="871" spans="1:6" ht="67.5" x14ac:dyDescent="0.2">
      <c r="A871" s="93" t="s">
        <v>1618</v>
      </c>
      <c r="B871" s="79" t="s">
        <v>215</v>
      </c>
      <c r="C871" s="80" t="s">
        <v>1619</v>
      </c>
      <c r="D871" s="81">
        <v>1200000</v>
      </c>
      <c r="E871" s="82">
        <v>1200000</v>
      </c>
      <c r="F871" s="83" t="str">
        <f t="shared" si="13"/>
        <v>-</v>
      </c>
    </row>
    <row r="872" spans="1:6" ht="22.5" x14ac:dyDescent="0.2">
      <c r="A872" s="75" t="s">
        <v>123</v>
      </c>
      <c r="B872" s="90" t="s">
        <v>215</v>
      </c>
      <c r="C872" s="76" t="s">
        <v>1620</v>
      </c>
      <c r="D872" s="77">
        <v>1200000</v>
      </c>
      <c r="E872" s="91">
        <v>1200000</v>
      </c>
      <c r="F872" s="92" t="str">
        <f t="shared" si="13"/>
        <v>-</v>
      </c>
    </row>
    <row r="873" spans="1:6" x14ac:dyDescent="0.2">
      <c r="A873" s="75" t="s">
        <v>124</v>
      </c>
      <c r="B873" s="90" t="s">
        <v>215</v>
      </c>
      <c r="C873" s="76" t="s">
        <v>1621</v>
      </c>
      <c r="D873" s="77">
        <v>1200000</v>
      </c>
      <c r="E873" s="91">
        <v>1200000</v>
      </c>
      <c r="F873" s="92" t="str">
        <f t="shared" si="13"/>
        <v>-</v>
      </c>
    </row>
    <row r="874" spans="1:6" ht="33.75" x14ac:dyDescent="0.2">
      <c r="A874" s="75" t="s">
        <v>125</v>
      </c>
      <c r="B874" s="90" t="s">
        <v>215</v>
      </c>
      <c r="C874" s="76" t="s">
        <v>1622</v>
      </c>
      <c r="D874" s="77">
        <v>1200000</v>
      </c>
      <c r="E874" s="91">
        <v>1200000</v>
      </c>
      <c r="F874" s="92" t="str">
        <f t="shared" si="13"/>
        <v>-</v>
      </c>
    </row>
    <row r="875" spans="1:6" ht="56.25" x14ac:dyDescent="0.2">
      <c r="A875" s="93" t="s">
        <v>1436</v>
      </c>
      <c r="B875" s="79" t="s">
        <v>215</v>
      </c>
      <c r="C875" s="80" t="s">
        <v>1197</v>
      </c>
      <c r="D875" s="81">
        <v>2951487</v>
      </c>
      <c r="E875" s="82">
        <v>2951487</v>
      </c>
      <c r="F875" s="83" t="str">
        <f t="shared" si="13"/>
        <v>-</v>
      </c>
    </row>
    <row r="876" spans="1:6" ht="22.5" x14ac:dyDescent="0.2">
      <c r="A876" s="75" t="s">
        <v>123</v>
      </c>
      <c r="B876" s="90" t="s">
        <v>215</v>
      </c>
      <c r="C876" s="76" t="s">
        <v>1198</v>
      </c>
      <c r="D876" s="77">
        <v>2951487</v>
      </c>
      <c r="E876" s="91">
        <v>2951487</v>
      </c>
      <c r="F876" s="92" t="str">
        <f t="shared" si="13"/>
        <v>-</v>
      </c>
    </row>
    <row r="877" spans="1:6" x14ac:dyDescent="0.2">
      <c r="A877" s="75" t="s">
        <v>124</v>
      </c>
      <c r="B877" s="90" t="s">
        <v>215</v>
      </c>
      <c r="C877" s="76" t="s">
        <v>1199</v>
      </c>
      <c r="D877" s="77">
        <v>2951487</v>
      </c>
      <c r="E877" s="91">
        <v>2951487</v>
      </c>
      <c r="F877" s="92" t="str">
        <f t="shared" si="13"/>
        <v>-</v>
      </c>
    </row>
    <row r="878" spans="1:6" ht="33.75" x14ac:dyDescent="0.2">
      <c r="A878" s="75" t="s">
        <v>125</v>
      </c>
      <c r="B878" s="90" t="s">
        <v>215</v>
      </c>
      <c r="C878" s="76" t="s">
        <v>1200</v>
      </c>
      <c r="D878" s="77">
        <v>2951487</v>
      </c>
      <c r="E878" s="91">
        <v>2951487</v>
      </c>
      <c r="F878" s="92" t="str">
        <f t="shared" si="13"/>
        <v>-</v>
      </c>
    </row>
    <row r="879" spans="1:6" ht="45" x14ac:dyDescent="0.2">
      <c r="A879" s="78" t="s">
        <v>157</v>
      </c>
      <c r="B879" s="79" t="s">
        <v>215</v>
      </c>
      <c r="C879" s="80" t="s">
        <v>754</v>
      </c>
      <c r="D879" s="81">
        <v>4936823</v>
      </c>
      <c r="E879" s="82">
        <v>4936823</v>
      </c>
      <c r="F879" s="83" t="str">
        <f t="shared" si="13"/>
        <v>-</v>
      </c>
    </row>
    <row r="880" spans="1:6" ht="22.5" x14ac:dyDescent="0.2">
      <c r="A880" s="75" t="s">
        <v>123</v>
      </c>
      <c r="B880" s="90" t="s">
        <v>215</v>
      </c>
      <c r="C880" s="76" t="s">
        <v>755</v>
      </c>
      <c r="D880" s="77">
        <v>4936823</v>
      </c>
      <c r="E880" s="91">
        <v>4936823</v>
      </c>
      <c r="F880" s="92" t="str">
        <f t="shared" si="13"/>
        <v>-</v>
      </c>
    </row>
    <row r="881" spans="1:6" x14ac:dyDescent="0.2">
      <c r="A881" s="75" t="s">
        <v>124</v>
      </c>
      <c r="B881" s="90" t="s">
        <v>215</v>
      </c>
      <c r="C881" s="76" t="s">
        <v>756</v>
      </c>
      <c r="D881" s="77">
        <v>4936823</v>
      </c>
      <c r="E881" s="91">
        <v>4936823</v>
      </c>
      <c r="F881" s="92" t="str">
        <f t="shared" si="13"/>
        <v>-</v>
      </c>
    </row>
    <row r="882" spans="1:6" ht="33.75" x14ac:dyDescent="0.2">
      <c r="A882" s="75" t="s">
        <v>125</v>
      </c>
      <c r="B882" s="90" t="s">
        <v>215</v>
      </c>
      <c r="C882" s="76" t="s">
        <v>757</v>
      </c>
      <c r="D882" s="77">
        <v>4158461</v>
      </c>
      <c r="E882" s="91">
        <v>4158461</v>
      </c>
      <c r="F882" s="92" t="str">
        <f t="shared" si="13"/>
        <v>-</v>
      </c>
    </row>
    <row r="883" spans="1:6" x14ac:dyDescent="0.2">
      <c r="A883" s="75" t="s">
        <v>126</v>
      </c>
      <c r="B883" s="90" t="s">
        <v>215</v>
      </c>
      <c r="C883" s="76" t="s">
        <v>976</v>
      </c>
      <c r="D883" s="77">
        <v>778362</v>
      </c>
      <c r="E883" s="91">
        <v>778362</v>
      </c>
      <c r="F883" s="92" t="str">
        <f t="shared" si="13"/>
        <v>-</v>
      </c>
    </row>
    <row r="884" spans="1:6" ht="112.5" x14ac:dyDescent="0.2">
      <c r="A884" s="93" t="s">
        <v>1437</v>
      </c>
      <c r="B884" s="79" t="s">
        <v>215</v>
      </c>
      <c r="C884" s="80" t="s">
        <v>758</v>
      </c>
      <c r="D884" s="81">
        <v>48947887</v>
      </c>
      <c r="E884" s="82">
        <v>48947887</v>
      </c>
      <c r="F884" s="83" t="str">
        <f t="shared" si="13"/>
        <v>-</v>
      </c>
    </row>
    <row r="885" spans="1:6" ht="22.5" x14ac:dyDescent="0.2">
      <c r="A885" s="75" t="s">
        <v>123</v>
      </c>
      <c r="B885" s="90" t="s">
        <v>215</v>
      </c>
      <c r="C885" s="76" t="s">
        <v>759</v>
      </c>
      <c r="D885" s="77">
        <v>48947887</v>
      </c>
      <c r="E885" s="91">
        <v>48947887</v>
      </c>
      <c r="F885" s="92" t="str">
        <f t="shared" si="13"/>
        <v>-</v>
      </c>
    </row>
    <row r="886" spans="1:6" x14ac:dyDescent="0.2">
      <c r="A886" s="75" t="s">
        <v>124</v>
      </c>
      <c r="B886" s="90" t="s">
        <v>215</v>
      </c>
      <c r="C886" s="76" t="s">
        <v>760</v>
      </c>
      <c r="D886" s="77">
        <v>48947887</v>
      </c>
      <c r="E886" s="91">
        <v>48947887</v>
      </c>
      <c r="F886" s="92" t="str">
        <f t="shared" si="13"/>
        <v>-</v>
      </c>
    </row>
    <row r="887" spans="1:6" ht="33.75" x14ac:dyDescent="0.2">
      <c r="A887" s="75" t="s">
        <v>125</v>
      </c>
      <c r="B887" s="90" t="s">
        <v>215</v>
      </c>
      <c r="C887" s="76" t="s">
        <v>761</v>
      </c>
      <c r="D887" s="77">
        <v>48509518</v>
      </c>
      <c r="E887" s="91">
        <v>48509518</v>
      </c>
      <c r="F887" s="92" t="str">
        <f t="shared" si="13"/>
        <v>-</v>
      </c>
    </row>
    <row r="888" spans="1:6" x14ac:dyDescent="0.2">
      <c r="A888" s="75" t="s">
        <v>126</v>
      </c>
      <c r="B888" s="90" t="s">
        <v>215</v>
      </c>
      <c r="C888" s="76" t="s">
        <v>762</v>
      </c>
      <c r="D888" s="77">
        <v>438369</v>
      </c>
      <c r="E888" s="91">
        <v>438369</v>
      </c>
      <c r="F888" s="92" t="str">
        <f t="shared" si="13"/>
        <v>-</v>
      </c>
    </row>
    <row r="889" spans="1:6" ht="67.5" x14ac:dyDescent="0.2">
      <c r="A889" s="93" t="s">
        <v>1438</v>
      </c>
      <c r="B889" s="79" t="s">
        <v>215</v>
      </c>
      <c r="C889" s="80" t="s">
        <v>1439</v>
      </c>
      <c r="D889" s="81">
        <v>210266</v>
      </c>
      <c r="E889" s="82">
        <v>210266</v>
      </c>
      <c r="F889" s="83" t="str">
        <f t="shared" si="13"/>
        <v>-</v>
      </c>
    </row>
    <row r="890" spans="1:6" ht="22.5" x14ac:dyDescent="0.2">
      <c r="A890" s="75" t="s">
        <v>123</v>
      </c>
      <c r="B890" s="90" t="s">
        <v>215</v>
      </c>
      <c r="C890" s="76" t="s">
        <v>1440</v>
      </c>
      <c r="D890" s="77">
        <v>210266</v>
      </c>
      <c r="E890" s="91">
        <v>210266</v>
      </c>
      <c r="F890" s="92" t="str">
        <f t="shared" si="13"/>
        <v>-</v>
      </c>
    </row>
    <row r="891" spans="1:6" x14ac:dyDescent="0.2">
      <c r="A891" s="75" t="s">
        <v>124</v>
      </c>
      <c r="B891" s="90" t="s">
        <v>215</v>
      </c>
      <c r="C891" s="76" t="s">
        <v>1441</v>
      </c>
      <c r="D891" s="77">
        <v>210266</v>
      </c>
      <c r="E891" s="91">
        <v>210266</v>
      </c>
      <c r="F891" s="92" t="str">
        <f t="shared" si="13"/>
        <v>-</v>
      </c>
    </row>
    <row r="892" spans="1:6" ht="90" customHeight="1" x14ac:dyDescent="0.2">
      <c r="A892" s="75" t="s">
        <v>126</v>
      </c>
      <c r="B892" s="90" t="s">
        <v>215</v>
      </c>
      <c r="C892" s="76" t="s">
        <v>1442</v>
      </c>
      <c r="D892" s="77">
        <v>210266</v>
      </c>
      <c r="E892" s="91">
        <v>210266</v>
      </c>
      <c r="F892" s="92" t="str">
        <f t="shared" si="13"/>
        <v>-</v>
      </c>
    </row>
    <row r="893" spans="1:6" ht="101.25" x14ac:dyDescent="0.2">
      <c r="A893" s="93" t="s">
        <v>1443</v>
      </c>
      <c r="B893" s="79" t="s">
        <v>215</v>
      </c>
      <c r="C893" s="80" t="s">
        <v>1444</v>
      </c>
      <c r="D893" s="81">
        <v>252526</v>
      </c>
      <c r="E893" s="82">
        <v>252526</v>
      </c>
      <c r="F893" s="83" t="str">
        <f t="shared" si="13"/>
        <v>-</v>
      </c>
    </row>
    <row r="894" spans="1:6" ht="22.5" x14ac:dyDescent="0.2">
      <c r="A894" s="75" t="s">
        <v>123</v>
      </c>
      <c r="B894" s="90" t="s">
        <v>215</v>
      </c>
      <c r="C894" s="76" t="s">
        <v>1445</v>
      </c>
      <c r="D894" s="77">
        <v>252526</v>
      </c>
      <c r="E894" s="91">
        <v>252526</v>
      </c>
      <c r="F894" s="92" t="str">
        <f t="shared" si="13"/>
        <v>-</v>
      </c>
    </row>
    <row r="895" spans="1:6" x14ac:dyDescent="0.2">
      <c r="A895" s="75" t="s">
        <v>124</v>
      </c>
      <c r="B895" s="90" t="s">
        <v>215</v>
      </c>
      <c r="C895" s="76" t="s">
        <v>1446</v>
      </c>
      <c r="D895" s="77">
        <v>252526</v>
      </c>
      <c r="E895" s="91">
        <v>252526</v>
      </c>
      <c r="F895" s="92" t="str">
        <f t="shared" si="13"/>
        <v>-</v>
      </c>
    </row>
    <row r="896" spans="1:6" x14ac:dyDescent="0.2">
      <c r="A896" s="75" t="s">
        <v>126</v>
      </c>
      <c r="B896" s="90" t="s">
        <v>215</v>
      </c>
      <c r="C896" s="76" t="s">
        <v>1447</v>
      </c>
      <c r="D896" s="77">
        <v>252526</v>
      </c>
      <c r="E896" s="91">
        <v>252526</v>
      </c>
      <c r="F896" s="92" t="str">
        <f t="shared" si="13"/>
        <v>-</v>
      </c>
    </row>
    <row r="897" spans="1:6" ht="56.25" x14ac:dyDescent="0.2">
      <c r="A897" s="93" t="s">
        <v>1448</v>
      </c>
      <c r="B897" s="79" t="s">
        <v>215</v>
      </c>
      <c r="C897" s="80" t="s">
        <v>1449</v>
      </c>
      <c r="D897" s="81">
        <v>8748100</v>
      </c>
      <c r="E897" s="82">
        <v>8748100</v>
      </c>
      <c r="F897" s="83" t="str">
        <f t="shared" si="13"/>
        <v>-</v>
      </c>
    </row>
    <row r="898" spans="1:6" ht="22.5" x14ac:dyDescent="0.2">
      <c r="A898" s="75" t="s">
        <v>123</v>
      </c>
      <c r="B898" s="90" t="s">
        <v>215</v>
      </c>
      <c r="C898" s="76" t="s">
        <v>1450</v>
      </c>
      <c r="D898" s="77">
        <v>8748100</v>
      </c>
      <c r="E898" s="91">
        <v>8748100</v>
      </c>
      <c r="F898" s="92" t="str">
        <f t="shared" si="13"/>
        <v>-</v>
      </c>
    </row>
    <row r="899" spans="1:6" x14ac:dyDescent="0.2">
      <c r="A899" s="75" t="s">
        <v>124</v>
      </c>
      <c r="B899" s="90" t="s">
        <v>215</v>
      </c>
      <c r="C899" s="76" t="s">
        <v>1451</v>
      </c>
      <c r="D899" s="77">
        <v>8748100</v>
      </c>
      <c r="E899" s="91">
        <v>8748100</v>
      </c>
      <c r="F899" s="92" t="str">
        <f t="shared" si="13"/>
        <v>-</v>
      </c>
    </row>
    <row r="900" spans="1:6" ht="75" customHeight="1" x14ac:dyDescent="0.2">
      <c r="A900" s="75" t="s">
        <v>126</v>
      </c>
      <c r="B900" s="90" t="s">
        <v>215</v>
      </c>
      <c r="C900" s="76" t="s">
        <v>1452</v>
      </c>
      <c r="D900" s="77">
        <v>8748100</v>
      </c>
      <c r="E900" s="91">
        <v>8748100</v>
      </c>
      <c r="F900" s="92" t="str">
        <f t="shared" si="13"/>
        <v>-</v>
      </c>
    </row>
    <row r="901" spans="1:6" ht="45" x14ac:dyDescent="0.2">
      <c r="A901" s="78" t="s">
        <v>1035</v>
      </c>
      <c r="B901" s="79" t="s">
        <v>215</v>
      </c>
      <c r="C901" s="80" t="s">
        <v>1036</v>
      </c>
      <c r="D901" s="81">
        <v>23450500</v>
      </c>
      <c r="E901" s="82">
        <v>23450500</v>
      </c>
      <c r="F901" s="83" t="str">
        <f t="shared" si="13"/>
        <v>-</v>
      </c>
    </row>
    <row r="902" spans="1:6" ht="22.5" x14ac:dyDescent="0.2">
      <c r="A902" s="75" t="s">
        <v>123</v>
      </c>
      <c r="B902" s="90" t="s">
        <v>215</v>
      </c>
      <c r="C902" s="76" t="s">
        <v>1037</v>
      </c>
      <c r="D902" s="77">
        <v>23450500</v>
      </c>
      <c r="E902" s="91">
        <v>23450500</v>
      </c>
      <c r="F902" s="92" t="str">
        <f t="shared" si="13"/>
        <v>-</v>
      </c>
    </row>
    <row r="903" spans="1:6" x14ac:dyDescent="0.2">
      <c r="A903" s="75" t="s">
        <v>124</v>
      </c>
      <c r="B903" s="90" t="s">
        <v>215</v>
      </c>
      <c r="C903" s="76" t="s">
        <v>1038</v>
      </c>
      <c r="D903" s="77">
        <v>23450500</v>
      </c>
      <c r="E903" s="91">
        <v>23450500</v>
      </c>
      <c r="F903" s="92" t="str">
        <f t="shared" si="13"/>
        <v>-</v>
      </c>
    </row>
    <row r="904" spans="1:6" x14ac:dyDescent="0.2">
      <c r="A904" s="75" t="s">
        <v>126</v>
      </c>
      <c r="B904" s="90" t="s">
        <v>215</v>
      </c>
      <c r="C904" s="76" t="s">
        <v>1039</v>
      </c>
      <c r="D904" s="77">
        <v>23450500</v>
      </c>
      <c r="E904" s="91">
        <v>23450500</v>
      </c>
      <c r="F904" s="92" t="str">
        <f t="shared" si="13"/>
        <v>-</v>
      </c>
    </row>
    <row r="905" spans="1:6" ht="22.5" x14ac:dyDescent="0.2">
      <c r="A905" s="78" t="s">
        <v>158</v>
      </c>
      <c r="B905" s="79" t="s">
        <v>215</v>
      </c>
      <c r="C905" s="80" t="s">
        <v>763</v>
      </c>
      <c r="D905" s="81">
        <v>20000</v>
      </c>
      <c r="E905" s="82">
        <v>20000</v>
      </c>
      <c r="F905" s="83" t="str">
        <f t="shared" si="13"/>
        <v>-</v>
      </c>
    </row>
    <row r="906" spans="1:6" ht="67.5" x14ac:dyDescent="0.2">
      <c r="A906" s="93" t="s">
        <v>1453</v>
      </c>
      <c r="B906" s="79" t="s">
        <v>215</v>
      </c>
      <c r="C906" s="80" t="s">
        <v>764</v>
      </c>
      <c r="D906" s="81">
        <v>20000</v>
      </c>
      <c r="E906" s="82">
        <v>20000</v>
      </c>
      <c r="F906" s="83" t="str">
        <f t="shared" ref="F906:F969" si="14">IF(OR(D906="-",IF(E906="-",0,E906)&gt;=IF(D906="-",0,D906)),"-",IF(D906="-",0,D906)-IF(E906="-",0,E906))</f>
        <v>-</v>
      </c>
    </row>
    <row r="907" spans="1:6" ht="22.5" x14ac:dyDescent="0.2">
      <c r="A907" s="75" t="s">
        <v>123</v>
      </c>
      <c r="B907" s="90" t="s">
        <v>215</v>
      </c>
      <c r="C907" s="76" t="s">
        <v>765</v>
      </c>
      <c r="D907" s="77">
        <v>20000</v>
      </c>
      <c r="E907" s="91">
        <v>20000</v>
      </c>
      <c r="F907" s="92" t="str">
        <f t="shared" si="14"/>
        <v>-</v>
      </c>
    </row>
    <row r="908" spans="1:6" x14ac:dyDescent="0.2">
      <c r="A908" s="75" t="s">
        <v>124</v>
      </c>
      <c r="B908" s="90" t="s">
        <v>215</v>
      </c>
      <c r="C908" s="76" t="s">
        <v>766</v>
      </c>
      <c r="D908" s="77">
        <v>20000</v>
      </c>
      <c r="E908" s="91">
        <v>20000</v>
      </c>
      <c r="F908" s="92" t="str">
        <f t="shared" si="14"/>
        <v>-</v>
      </c>
    </row>
    <row r="909" spans="1:6" ht="33.75" x14ac:dyDescent="0.2">
      <c r="A909" s="75" t="s">
        <v>125</v>
      </c>
      <c r="B909" s="90" t="s">
        <v>215</v>
      </c>
      <c r="C909" s="76" t="s">
        <v>767</v>
      </c>
      <c r="D909" s="77">
        <v>20000</v>
      </c>
      <c r="E909" s="91">
        <v>20000</v>
      </c>
      <c r="F909" s="92" t="str">
        <f t="shared" si="14"/>
        <v>-</v>
      </c>
    </row>
    <row r="910" spans="1:6" x14ac:dyDescent="0.2">
      <c r="A910" s="78" t="s">
        <v>159</v>
      </c>
      <c r="B910" s="79" t="s">
        <v>215</v>
      </c>
      <c r="C910" s="80" t="s">
        <v>768</v>
      </c>
      <c r="D910" s="81">
        <v>34221443.840000004</v>
      </c>
      <c r="E910" s="82">
        <v>34182242.009999998</v>
      </c>
      <c r="F910" s="83">
        <f t="shared" si="14"/>
        <v>39201.830000005662</v>
      </c>
    </row>
    <row r="911" spans="1:6" ht="22.5" x14ac:dyDescent="0.2">
      <c r="A911" s="78" t="s">
        <v>73</v>
      </c>
      <c r="B911" s="79" t="s">
        <v>215</v>
      </c>
      <c r="C911" s="80" t="s">
        <v>769</v>
      </c>
      <c r="D911" s="81">
        <v>34221443.840000004</v>
      </c>
      <c r="E911" s="82">
        <v>34182242.009999998</v>
      </c>
      <c r="F911" s="83">
        <f t="shared" si="14"/>
        <v>39201.830000005662</v>
      </c>
    </row>
    <row r="912" spans="1:6" ht="22.5" x14ac:dyDescent="0.2">
      <c r="A912" s="78" t="s">
        <v>1590</v>
      </c>
      <c r="B912" s="79" t="s">
        <v>215</v>
      </c>
      <c r="C912" s="80" t="s">
        <v>770</v>
      </c>
      <c r="D912" s="81">
        <v>34221443.840000004</v>
      </c>
      <c r="E912" s="82">
        <v>34182242.009999998</v>
      </c>
      <c r="F912" s="83">
        <f t="shared" si="14"/>
        <v>39201.830000005662</v>
      </c>
    </row>
    <row r="913" spans="1:6" ht="56.25" x14ac:dyDescent="0.2">
      <c r="A913" s="93" t="s">
        <v>1454</v>
      </c>
      <c r="B913" s="79" t="s">
        <v>215</v>
      </c>
      <c r="C913" s="80" t="s">
        <v>1201</v>
      </c>
      <c r="D913" s="81">
        <v>1586300</v>
      </c>
      <c r="E913" s="82">
        <v>1586300</v>
      </c>
      <c r="F913" s="83" t="str">
        <f t="shared" si="14"/>
        <v>-</v>
      </c>
    </row>
    <row r="914" spans="1:6" ht="33.75" x14ac:dyDescent="0.2">
      <c r="A914" s="75" t="s">
        <v>59</v>
      </c>
      <c r="B914" s="90" t="s">
        <v>215</v>
      </c>
      <c r="C914" s="76" t="s">
        <v>1202</v>
      </c>
      <c r="D914" s="77">
        <v>1586300</v>
      </c>
      <c r="E914" s="91">
        <v>1586300</v>
      </c>
      <c r="F914" s="92" t="str">
        <f t="shared" si="14"/>
        <v>-</v>
      </c>
    </row>
    <row r="915" spans="1:6" x14ac:dyDescent="0.2">
      <c r="A915" s="75" t="s">
        <v>92</v>
      </c>
      <c r="B915" s="90" t="s">
        <v>215</v>
      </c>
      <c r="C915" s="76" t="s">
        <v>1203</v>
      </c>
      <c r="D915" s="77">
        <v>1536300</v>
      </c>
      <c r="E915" s="91">
        <v>1536300</v>
      </c>
      <c r="F915" s="92" t="str">
        <f t="shared" si="14"/>
        <v>-</v>
      </c>
    </row>
    <row r="916" spans="1:6" x14ac:dyDescent="0.2">
      <c r="A916" s="75" t="s">
        <v>93</v>
      </c>
      <c r="B916" s="90" t="s">
        <v>215</v>
      </c>
      <c r="C916" s="76" t="s">
        <v>1204</v>
      </c>
      <c r="D916" s="77">
        <v>1179953</v>
      </c>
      <c r="E916" s="91">
        <v>1179953</v>
      </c>
      <c r="F916" s="92" t="str">
        <f t="shared" si="14"/>
        <v>-</v>
      </c>
    </row>
    <row r="917" spans="1:6" ht="22.5" x14ac:dyDescent="0.2">
      <c r="A917" s="75" t="s">
        <v>94</v>
      </c>
      <c r="B917" s="90" t="s">
        <v>215</v>
      </c>
      <c r="C917" s="76" t="s">
        <v>1205</v>
      </c>
      <c r="D917" s="77">
        <v>356347</v>
      </c>
      <c r="E917" s="91">
        <v>356347</v>
      </c>
      <c r="F917" s="92" t="str">
        <f t="shared" si="14"/>
        <v>-</v>
      </c>
    </row>
    <row r="918" spans="1:6" x14ac:dyDescent="0.2">
      <c r="A918" s="75" t="s">
        <v>60</v>
      </c>
      <c r="B918" s="90" t="s">
        <v>215</v>
      </c>
      <c r="C918" s="76" t="s">
        <v>1525</v>
      </c>
      <c r="D918" s="77">
        <v>50000</v>
      </c>
      <c r="E918" s="91">
        <v>50000</v>
      </c>
      <c r="F918" s="92" t="str">
        <f t="shared" si="14"/>
        <v>-</v>
      </c>
    </row>
    <row r="919" spans="1:6" x14ac:dyDescent="0.2">
      <c r="A919" s="75" t="s">
        <v>61</v>
      </c>
      <c r="B919" s="90" t="s">
        <v>215</v>
      </c>
      <c r="C919" s="76" t="s">
        <v>1526</v>
      </c>
      <c r="D919" s="77">
        <v>38402</v>
      </c>
      <c r="E919" s="91">
        <v>38402</v>
      </c>
      <c r="F919" s="92" t="str">
        <f t="shared" si="14"/>
        <v>-</v>
      </c>
    </row>
    <row r="920" spans="1:6" ht="33.75" x14ac:dyDescent="0.2">
      <c r="A920" s="75" t="s">
        <v>62</v>
      </c>
      <c r="B920" s="90" t="s">
        <v>215</v>
      </c>
      <c r="C920" s="76" t="s">
        <v>1527</v>
      </c>
      <c r="D920" s="77">
        <v>11598</v>
      </c>
      <c r="E920" s="91">
        <v>11598</v>
      </c>
      <c r="F920" s="92" t="str">
        <f t="shared" si="14"/>
        <v>-</v>
      </c>
    </row>
    <row r="921" spans="1:6" ht="56.25" x14ac:dyDescent="0.2">
      <c r="A921" s="93" t="s">
        <v>1455</v>
      </c>
      <c r="B921" s="79" t="s">
        <v>215</v>
      </c>
      <c r="C921" s="80" t="s">
        <v>771</v>
      </c>
      <c r="D921" s="81">
        <v>3557958.93</v>
      </c>
      <c r="E921" s="82">
        <v>3557958.93</v>
      </c>
      <c r="F921" s="83" t="str">
        <f t="shared" si="14"/>
        <v>-</v>
      </c>
    </row>
    <row r="922" spans="1:6" ht="33.75" x14ac:dyDescent="0.2">
      <c r="A922" s="75" t="s">
        <v>59</v>
      </c>
      <c r="B922" s="90" t="s">
        <v>215</v>
      </c>
      <c r="C922" s="76" t="s">
        <v>772</v>
      </c>
      <c r="D922" s="77">
        <v>2896188.61</v>
      </c>
      <c r="E922" s="91">
        <v>2896188.61</v>
      </c>
      <c r="F922" s="92" t="str">
        <f t="shared" si="14"/>
        <v>-</v>
      </c>
    </row>
    <row r="923" spans="1:6" x14ac:dyDescent="0.2">
      <c r="A923" s="75" t="s">
        <v>60</v>
      </c>
      <c r="B923" s="90" t="s">
        <v>215</v>
      </c>
      <c r="C923" s="76" t="s">
        <v>773</v>
      </c>
      <c r="D923" s="77">
        <v>2896188.61</v>
      </c>
      <c r="E923" s="91">
        <v>2896188.61</v>
      </c>
      <c r="F923" s="92" t="str">
        <f t="shared" si="14"/>
        <v>-</v>
      </c>
    </row>
    <row r="924" spans="1:6" x14ac:dyDescent="0.2">
      <c r="A924" s="75" t="s">
        <v>61</v>
      </c>
      <c r="B924" s="90" t="s">
        <v>215</v>
      </c>
      <c r="C924" s="76" t="s">
        <v>774</v>
      </c>
      <c r="D924" s="77">
        <v>2217430.62</v>
      </c>
      <c r="E924" s="91">
        <v>2217430.62</v>
      </c>
      <c r="F924" s="92" t="str">
        <f t="shared" si="14"/>
        <v>-</v>
      </c>
    </row>
    <row r="925" spans="1:6" ht="22.5" x14ac:dyDescent="0.2">
      <c r="A925" s="75" t="s">
        <v>79</v>
      </c>
      <c r="B925" s="90" t="s">
        <v>215</v>
      </c>
      <c r="C925" s="76" t="s">
        <v>775</v>
      </c>
      <c r="D925" s="77">
        <v>10200</v>
      </c>
      <c r="E925" s="91">
        <v>10200</v>
      </c>
      <c r="F925" s="92" t="str">
        <f t="shared" si="14"/>
        <v>-</v>
      </c>
    </row>
    <row r="926" spans="1:6" ht="33.75" x14ac:dyDescent="0.2">
      <c r="A926" s="75" t="s">
        <v>62</v>
      </c>
      <c r="B926" s="90" t="s">
        <v>215</v>
      </c>
      <c r="C926" s="76" t="s">
        <v>776</v>
      </c>
      <c r="D926" s="77">
        <v>668557.99</v>
      </c>
      <c r="E926" s="91">
        <v>668557.99</v>
      </c>
      <c r="F926" s="92" t="str">
        <f t="shared" si="14"/>
        <v>-</v>
      </c>
    </row>
    <row r="927" spans="1:6" ht="22.5" x14ac:dyDescent="0.2">
      <c r="A927" s="75" t="s">
        <v>66</v>
      </c>
      <c r="B927" s="90" t="s">
        <v>215</v>
      </c>
      <c r="C927" s="76" t="s">
        <v>777</v>
      </c>
      <c r="D927" s="77">
        <v>660641.28000000003</v>
      </c>
      <c r="E927" s="91">
        <v>660641.28000000003</v>
      </c>
      <c r="F927" s="92" t="str">
        <f t="shared" si="14"/>
        <v>-</v>
      </c>
    </row>
    <row r="928" spans="1:6" ht="22.5" x14ac:dyDescent="0.2">
      <c r="A928" s="75" t="s">
        <v>67</v>
      </c>
      <c r="B928" s="90" t="s">
        <v>215</v>
      </c>
      <c r="C928" s="76" t="s">
        <v>778</v>
      </c>
      <c r="D928" s="77">
        <v>660641.28000000003</v>
      </c>
      <c r="E928" s="91">
        <v>660641.28000000003</v>
      </c>
      <c r="F928" s="92" t="str">
        <f t="shared" si="14"/>
        <v>-</v>
      </c>
    </row>
    <row r="929" spans="1:6" x14ac:dyDescent="0.2">
      <c r="A929" s="75" t="s">
        <v>68</v>
      </c>
      <c r="B929" s="90" t="s">
        <v>215</v>
      </c>
      <c r="C929" s="76" t="s">
        <v>779</v>
      </c>
      <c r="D929" s="77">
        <v>592463.81000000006</v>
      </c>
      <c r="E929" s="91">
        <v>592463.81000000006</v>
      </c>
      <c r="F929" s="92" t="str">
        <f t="shared" si="14"/>
        <v>-</v>
      </c>
    </row>
    <row r="930" spans="1:6" x14ac:dyDescent="0.2">
      <c r="A930" s="75" t="s">
        <v>899</v>
      </c>
      <c r="B930" s="90" t="s">
        <v>215</v>
      </c>
      <c r="C930" s="76" t="s">
        <v>919</v>
      </c>
      <c r="D930" s="77">
        <v>68177.47</v>
      </c>
      <c r="E930" s="91">
        <v>68177.47</v>
      </c>
      <c r="F930" s="92" t="str">
        <f t="shared" si="14"/>
        <v>-</v>
      </c>
    </row>
    <row r="931" spans="1:6" ht="90" customHeight="1" x14ac:dyDescent="0.2">
      <c r="A931" s="75" t="s">
        <v>69</v>
      </c>
      <c r="B931" s="90" t="s">
        <v>215</v>
      </c>
      <c r="C931" s="76" t="s">
        <v>780</v>
      </c>
      <c r="D931" s="77">
        <v>1129.04</v>
      </c>
      <c r="E931" s="91">
        <v>1129.04</v>
      </c>
      <c r="F931" s="92" t="str">
        <f t="shared" si="14"/>
        <v>-</v>
      </c>
    </row>
    <row r="932" spans="1:6" x14ac:dyDescent="0.2">
      <c r="A932" s="75" t="s">
        <v>70</v>
      </c>
      <c r="B932" s="90" t="s">
        <v>215</v>
      </c>
      <c r="C932" s="76" t="s">
        <v>781</v>
      </c>
      <c r="D932" s="77">
        <v>1129.04</v>
      </c>
      <c r="E932" s="91">
        <v>1129.04</v>
      </c>
      <c r="F932" s="92" t="str">
        <f t="shared" si="14"/>
        <v>-</v>
      </c>
    </row>
    <row r="933" spans="1:6" x14ac:dyDescent="0.2">
      <c r="A933" s="75" t="s">
        <v>71</v>
      </c>
      <c r="B933" s="90" t="s">
        <v>215</v>
      </c>
      <c r="C933" s="76" t="s">
        <v>782</v>
      </c>
      <c r="D933" s="77">
        <v>1129.04</v>
      </c>
      <c r="E933" s="91">
        <v>1129.04</v>
      </c>
      <c r="F933" s="92" t="str">
        <f t="shared" si="14"/>
        <v>-</v>
      </c>
    </row>
    <row r="934" spans="1:6" ht="56.25" x14ac:dyDescent="0.2">
      <c r="A934" s="78" t="s">
        <v>160</v>
      </c>
      <c r="B934" s="79" t="s">
        <v>215</v>
      </c>
      <c r="C934" s="80" t="s">
        <v>783</v>
      </c>
      <c r="D934" s="81">
        <v>29077184.91</v>
      </c>
      <c r="E934" s="82">
        <v>29037983.079999998</v>
      </c>
      <c r="F934" s="83">
        <f t="shared" si="14"/>
        <v>39201.830000001937</v>
      </c>
    </row>
    <row r="935" spans="1:6" ht="33.75" x14ac:dyDescent="0.2">
      <c r="A935" s="75" t="s">
        <v>59</v>
      </c>
      <c r="B935" s="90" t="s">
        <v>215</v>
      </c>
      <c r="C935" s="76" t="s">
        <v>784</v>
      </c>
      <c r="D935" s="77">
        <v>27768033.23</v>
      </c>
      <c r="E935" s="91">
        <v>27768033.23</v>
      </c>
      <c r="F935" s="92" t="str">
        <f t="shared" si="14"/>
        <v>-</v>
      </c>
    </row>
    <row r="936" spans="1:6" x14ac:dyDescent="0.2">
      <c r="A936" s="75" t="s">
        <v>92</v>
      </c>
      <c r="B936" s="90" t="s">
        <v>215</v>
      </c>
      <c r="C936" s="76" t="s">
        <v>785</v>
      </c>
      <c r="D936" s="77">
        <v>27768033.23</v>
      </c>
      <c r="E936" s="91">
        <v>27768033.23</v>
      </c>
      <c r="F936" s="92" t="str">
        <f t="shared" si="14"/>
        <v>-</v>
      </c>
    </row>
    <row r="937" spans="1:6" x14ac:dyDescent="0.2">
      <c r="A937" s="75" t="s">
        <v>93</v>
      </c>
      <c r="B937" s="90" t="s">
        <v>215</v>
      </c>
      <c r="C937" s="76" t="s">
        <v>786</v>
      </c>
      <c r="D937" s="77">
        <v>21350982.989999998</v>
      </c>
      <c r="E937" s="91">
        <v>21350982.989999998</v>
      </c>
      <c r="F937" s="92" t="str">
        <f t="shared" si="14"/>
        <v>-</v>
      </c>
    </row>
    <row r="938" spans="1:6" ht="22.5" x14ac:dyDescent="0.2">
      <c r="A938" s="75" t="s">
        <v>94</v>
      </c>
      <c r="B938" s="90" t="s">
        <v>215</v>
      </c>
      <c r="C938" s="76" t="s">
        <v>787</v>
      </c>
      <c r="D938" s="77">
        <v>6417050.2400000002</v>
      </c>
      <c r="E938" s="91">
        <v>6417050.2400000002</v>
      </c>
      <c r="F938" s="92" t="str">
        <f t="shared" si="14"/>
        <v>-</v>
      </c>
    </row>
    <row r="939" spans="1:6" ht="22.5" x14ac:dyDescent="0.2">
      <c r="A939" s="75" t="s">
        <v>66</v>
      </c>
      <c r="B939" s="90" t="s">
        <v>215</v>
      </c>
      <c r="C939" s="76" t="s">
        <v>788</v>
      </c>
      <c r="D939" s="77">
        <v>1308938</v>
      </c>
      <c r="E939" s="91">
        <v>1269736.17</v>
      </c>
      <c r="F939" s="92">
        <f t="shared" si="14"/>
        <v>39201.830000000075</v>
      </c>
    </row>
    <row r="940" spans="1:6" ht="22.5" x14ac:dyDescent="0.2">
      <c r="A940" s="75" t="s">
        <v>67</v>
      </c>
      <c r="B940" s="90" t="s">
        <v>215</v>
      </c>
      <c r="C940" s="76" t="s">
        <v>789</v>
      </c>
      <c r="D940" s="77">
        <v>1308938</v>
      </c>
      <c r="E940" s="91">
        <v>1269736.17</v>
      </c>
      <c r="F940" s="92">
        <f t="shared" si="14"/>
        <v>39201.830000000075</v>
      </c>
    </row>
    <row r="941" spans="1:6" x14ac:dyDescent="0.2">
      <c r="A941" s="75" t="s">
        <v>68</v>
      </c>
      <c r="B941" s="90" t="s">
        <v>215</v>
      </c>
      <c r="C941" s="76" t="s">
        <v>790</v>
      </c>
      <c r="D941" s="77">
        <v>1188445.4099999999</v>
      </c>
      <c r="E941" s="91">
        <v>1188445.3400000001</v>
      </c>
      <c r="F941" s="92">
        <f t="shared" si="14"/>
        <v>6.9999999832361937E-2</v>
      </c>
    </row>
    <row r="942" spans="1:6" x14ac:dyDescent="0.2">
      <c r="A942" s="75" t="s">
        <v>899</v>
      </c>
      <c r="B942" s="90" t="s">
        <v>215</v>
      </c>
      <c r="C942" s="76" t="s">
        <v>977</v>
      </c>
      <c r="D942" s="77">
        <v>120492.59</v>
      </c>
      <c r="E942" s="91">
        <v>81290.83</v>
      </c>
      <c r="F942" s="92">
        <f t="shared" si="14"/>
        <v>39201.759999999995</v>
      </c>
    </row>
    <row r="943" spans="1:6" x14ac:dyDescent="0.2">
      <c r="A943" s="75" t="s">
        <v>69</v>
      </c>
      <c r="B943" s="90" t="s">
        <v>215</v>
      </c>
      <c r="C943" s="76" t="s">
        <v>791</v>
      </c>
      <c r="D943" s="77">
        <v>213.68</v>
      </c>
      <c r="E943" s="91">
        <v>213.68</v>
      </c>
      <c r="F943" s="92" t="str">
        <f t="shared" si="14"/>
        <v>-</v>
      </c>
    </row>
    <row r="944" spans="1:6" x14ac:dyDescent="0.2">
      <c r="A944" s="75" t="s">
        <v>70</v>
      </c>
      <c r="B944" s="90" t="s">
        <v>215</v>
      </c>
      <c r="C944" s="76" t="s">
        <v>792</v>
      </c>
      <c r="D944" s="77">
        <v>213.68</v>
      </c>
      <c r="E944" s="91">
        <v>213.68</v>
      </c>
      <c r="F944" s="92" t="str">
        <f t="shared" si="14"/>
        <v>-</v>
      </c>
    </row>
    <row r="945" spans="1:6" x14ac:dyDescent="0.2">
      <c r="A945" s="75" t="s">
        <v>71</v>
      </c>
      <c r="B945" s="90" t="s">
        <v>215</v>
      </c>
      <c r="C945" s="76" t="s">
        <v>793</v>
      </c>
      <c r="D945" s="77">
        <v>213.68</v>
      </c>
      <c r="E945" s="91">
        <v>213.68</v>
      </c>
      <c r="F945" s="92" t="str">
        <f t="shared" si="14"/>
        <v>-</v>
      </c>
    </row>
    <row r="946" spans="1:6" x14ac:dyDescent="0.2">
      <c r="A946" s="78" t="s">
        <v>1206</v>
      </c>
      <c r="B946" s="79" t="s">
        <v>215</v>
      </c>
      <c r="C946" s="80" t="s">
        <v>1207</v>
      </c>
      <c r="D946" s="81">
        <v>145770.85999999999</v>
      </c>
      <c r="E946" s="82">
        <v>145770.85999999999</v>
      </c>
      <c r="F946" s="83" t="str">
        <f t="shared" si="14"/>
        <v>-</v>
      </c>
    </row>
    <row r="947" spans="1:6" x14ac:dyDescent="0.2">
      <c r="A947" s="78" t="s">
        <v>1208</v>
      </c>
      <c r="B947" s="79" t="s">
        <v>215</v>
      </c>
      <c r="C947" s="80" t="s">
        <v>1209</v>
      </c>
      <c r="D947" s="81">
        <v>145770.85999999999</v>
      </c>
      <c r="E947" s="82">
        <v>145770.85999999999</v>
      </c>
      <c r="F947" s="83" t="str">
        <f t="shared" si="14"/>
        <v>-</v>
      </c>
    </row>
    <row r="948" spans="1:6" x14ac:dyDescent="0.2">
      <c r="A948" s="78" t="s">
        <v>76</v>
      </c>
      <c r="B948" s="79" t="s">
        <v>215</v>
      </c>
      <c r="C948" s="80" t="s">
        <v>1210</v>
      </c>
      <c r="D948" s="81">
        <v>145770.85999999999</v>
      </c>
      <c r="E948" s="82">
        <v>145770.85999999999</v>
      </c>
      <c r="F948" s="83" t="str">
        <f t="shared" si="14"/>
        <v>-</v>
      </c>
    </row>
    <row r="949" spans="1:6" ht="22.5" x14ac:dyDescent="0.2">
      <c r="A949" s="78" t="s">
        <v>96</v>
      </c>
      <c r="B949" s="79" t="s">
        <v>215</v>
      </c>
      <c r="C949" s="80" t="s">
        <v>1211</v>
      </c>
      <c r="D949" s="81">
        <v>145770.85999999999</v>
      </c>
      <c r="E949" s="82">
        <v>145770.85999999999</v>
      </c>
      <c r="F949" s="83" t="str">
        <f t="shared" si="14"/>
        <v>-</v>
      </c>
    </row>
    <row r="950" spans="1:6" ht="78.75" x14ac:dyDescent="0.2">
      <c r="A950" s="93" t="s">
        <v>1456</v>
      </c>
      <c r="B950" s="79" t="s">
        <v>215</v>
      </c>
      <c r="C950" s="80" t="s">
        <v>1212</v>
      </c>
      <c r="D950" s="81">
        <v>145770.85999999999</v>
      </c>
      <c r="E950" s="82">
        <v>145770.85999999999</v>
      </c>
      <c r="F950" s="83" t="str">
        <f t="shared" si="14"/>
        <v>-</v>
      </c>
    </row>
    <row r="951" spans="1:6" x14ac:dyDescent="0.2">
      <c r="A951" s="75" t="s">
        <v>97</v>
      </c>
      <c r="B951" s="90" t="s">
        <v>215</v>
      </c>
      <c r="C951" s="76" t="s">
        <v>1213</v>
      </c>
      <c r="D951" s="77">
        <v>145770.85999999999</v>
      </c>
      <c r="E951" s="91">
        <v>145770.85999999999</v>
      </c>
      <c r="F951" s="92" t="str">
        <f t="shared" si="14"/>
        <v>-</v>
      </c>
    </row>
    <row r="952" spans="1:6" x14ac:dyDescent="0.2">
      <c r="A952" s="75" t="s">
        <v>51</v>
      </c>
      <c r="B952" s="90" t="s">
        <v>215</v>
      </c>
      <c r="C952" s="76" t="s">
        <v>1214</v>
      </c>
      <c r="D952" s="77">
        <v>145770.85999999999</v>
      </c>
      <c r="E952" s="91">
        <v>145770.85999999999</v>
      </c>
      <c r="F952" s="92" t="str">
        <f t="shared" si="14"/>
        <v>-</v>
      </c>
    </row>
    <row r="953" spans="1:6" x14ac:dyDescent="0.2">
      <c r="A953" s="78" t="s">
        <v>161</v>
      </c>
      <c r="B953" s="79" t="s">
        <v>215</v>
      </c>
      <c r="C953" s="80" t="s">
        <v>794</v>
      </c>
      <c r="D953" s="81">
        <v>24317296.859999999</v>
      </c>
      <c r="E953" s="82">
        <v>24170540.989999998</v>
      </c>
      <c r="F953" s="83">
        <f t="shared" si="14"/>
        <v>146755.87000000104</v>
      </c>
    </row>
    <row r="954" spans="1:6" x14ac:dyDescent="0.2">
      <c r="A954" s="78" t="s">
        <v>162</v>
      </c>
      <c r="B954" s="79" t="s">
        <v>215</v>
      </c>
      <c r="C954" s="80" t="s">
        <v>795</v>
      </c>
      <c r="D954" s="81">
        <v>3125449.58</v>
      </c>
      <c r="E954" s="82">
        <v>3125449.58</v>
      </c>
      <c r="F954" s="83" t="str">
        <f t="shared" si="14"/>
        <v>-</v>
      </c>
    </row>
    <row r="955" spans="1:6" x14ac:dyDescent="0.2">
      <c r="A955" s="78" t="s">
        <v>76</v>
      </c>
      <c r="B955" s="79" t="s">
        <v>215</v>
      </c>
      <c r="C955" s="80" t="s">
        <v>796</v>
      </c>
      <c r="D955" s="81">
        <v>3125449.58</v>
      </c>
      <c r="E955" s="82">
        <v>3125449.58</v>
      </c>
      <c r="F955" s="83" t="str">
        <f t="shared" si="14"/>
        <v>-</v>
      </c>
    </row>
    <row r="956" spans="1:6" x14ac:dyDescent="0.2">
      <c r="A956" s="78" t="s">
        <v>77</v>
      </c>
      <c r="B956" s="79" t="s">
        <v>215</v>
      </c>
      <c r="C956" s="80" t="s">
        <v>797</v>
      </c>
      <c r="D956" s="81">
        <v>3125449.58</v>
      </c>
      <c r="E956" s="82">
        <v>3125449.58</v>
      </c>
      <c r="F956" s="83" t="str">
        <f t="shared" si="14"/>
        <v>-</v>
      </c>
    </row>
    <row r="957" spans="1:6" ht="56.25" x14ac:dyDescent="0.2">
      <c r="A957" s="93" t="s">
        <v>1457</v>
      </c>
      <c r="B957" s="79" t="s">
        <v>215</v>
      </c>
      <c r="C957" s="80" t="s">
        <v>798</v>
      </c>
      <c r="D957" s="81">
        <v>2134216.58</v>
      </c>
      <c r="E957" s="82">
        <v>2134216.58</v>
      </c>
      <c r="F957" s="83" t="str">
        <f t="shared" si="14"/>
        <v>-</v>
      </c>
    </row>
    <row r="958" spans="1:6" x14ac:dyDescent="0.2">
      <c r="A958" s="75" t="s">
        <v>137</v>
      </c>
      <c r="B958" s="90" t="s">
        <v>215</v>
      </c>
      <c r="C958" s="76" t="s">
        <v>799</v>
      </c>
      <c r="D958" s="77">
        <v>2134216.58</v>
      </c>
      <c r="E958" s="91">
        <v>2134216.58</v>
      </c>
      <c r="F958" s="92" t="str">
        <f t="shared" si="14"/>
        <v>-</v>
      </c>
    </row>
    <row r="959" spans="1:6" x14ac:dyDescent="0.2">
      <c r="A959" s="75" t="s">
        <v>163</v>
      </c>
      <c r="B959" s="90" t="s">
        <v>215</v>
      </c>
      <c r="C959" s="76" t="s">
        <v>800</v>
      </c>
      <c r="D959" s="77">
        <v>2134216.58</v>
      </c>
      <c r="E959" s="91">
        <v>2134216.58</v>
      </c>
      <c r="F959" s="92" t="str">
        <f t="shared" si="14"/>
        <v>-</v>
      </c>
    </row>
    <row r="960" spans="1:6" x14ac:dyDescent="0.2">
      <c r="A960" s="75" t="s">
        <v>164</v>
      </c>
      <c r="B960" s="90" t="s">
        <v>215</v>
      </c>
      <c r="C960" s="76" t="s">
        <v>801</v>
      </c>
      <c r="D960" s="77">
        <v>2134216.58</v>
      </c>
      <c r="E960" s="91">
        <v>2134216.58</v>
      </c>
      <c r="F960" s="92" t="str">
        <f t="shared" si="14"/>
        <v>-</v>
      </c>
    </row>
    <row r="961" spans="1:6" ht="112.5" x14ac:dyDescent="0.2">
      <c r="A961" s="93" t="s">
        <v>1458</v>
      </c>
      <c r="B961" s="79" t="s">
        <v>215</v>
      </c>
      <c r="C961" s="80" t="s">
        <v>1110</v>
      </c>
      <c r="D961" s="81">
        <v>991233</v>
      </c>
      <c r="E961" s="82">
        <v>991233</v>
      </c>
      <c r="F961" s="83" t="str">
        <f t="shared" si="14"/>
        <v>-</v>
      </c>
    </row>
    <row r="962" spans="1:6" x14ac:dyDescent="0.2">
      <c r="A962" s="75" t="s">
        <v>137</v>
      </c>
      <c r="B962" s="90" t="s">
        <v>215</v>
      </c>
      <c r="C962" s="76" t="s">
        <v>1111</v>
      </c>
      <c r="D962" s="77">
        <v>991233</v>
      </c>
      <c r="E962" s="91">
        <v>991233</v>
      </c>
      <c r="F962" s="92" t="str">
        <f t="shared" si="14"/>
        <v>-</v>
      </c>
    </row>
    <row r="963" spans="1:6" x14ac:dyDescent="0.2">
      <c r="A963" s="75" t="s">
        <v>163</v>
      </c>
      <c r="B963" s="90" t="s">
        <v>215</v>
      </c>
      <c r="C963" s="76" t="s">
        <v>1112</v>
      </c>
      <c r="D963" s="77">
        <v>991233</v>
      </c>
      <c r="E963" s="91">
        <v>991233</v>
      </c>
      <c r="F963" s="92" t="str">
        <f t="shared" si="14"/>
        <v>-</v>
      </c>
    </row>
    <row r="964" spans="1:6" x14ac:dyDescent="0.2">
      <c r="A964" s="75" t="s">
        <v>164</v>
      </c>
      <c r="B964" s="90" t="s">
        <v>215</v>
      </c>
      <c r="C964" s="76" t="s">
        <v>1113</v>
      </c>
      <c r="D964" s="77">
        <v>991233</v>
      </c>
      <c r="E964" s="91">
        <v>991233</v>
      </c>
      <c r="F964" s="92" t="str">
        <f t="shared" si="14"/>
        <v>-</v>
      </c>
    </row>
    <row r="965" spans="1:6" x14ac:dyDescent="0.2">
      <c r="A965" s="78" t="s">
        <v>165</v>
      </c>
      <c r="B965" s="79" t="s">
        <v>215</v>
      </c>
      <c r="C965" s="80" t="s">
        <v>802</v>
      </c>
      <c r="D965" s="81">
        <v>19555303.280000001</v>
      </c>
      <c r="E965" s="82">
        <v>19482803.280000001</v>
      </c>
      <c r="F965" s="83">
        <f t="shared" si="14"/>
        <v>72500</v>
      </c>
    </row>
    <row r="966" spans="1:6" ht="22.5" x14ac:dyDescent="0.2">
      <c r="A966" s="78" t="s">
        <v>618</v>
      </c>
      <c r="B966" s="79" t="s">
        <v>215</v>
      </c>
      <c r="C966" s="80" t="s">
        <v>803</v>
      </c>
      <c r="D966" s="81">
        <v>19555303.280000001</v>
      </c>
      <c r="E966" s="82">
        <v>19482803.280000001</v>
      </c>
      <c r="F966" s="83">
        <f t="shared" si="14"/>
        <v>72500</v>
      </c>
    </row>
    <row r="967" spans="1:6" x14ac:dyDescent="0.2">
      <c r="A967" s="78" t="s">
        <v>122</v>
      </c>
      <c r="B967" s="79" t="s">
        <v>215</v>
      </c>
      <c r="C967" s="80" t="s">
        <v>804</v>
      </c>
      <c r="D967" s="81">
        <v>301700</v>
      </c>
      <c r="E967" s="82">
        <v>301700</v>
      </c>
      <c r="F967" s="83" t="str">
        <f t="shared" si="14"/>
        <v>-</v>
      </c>
    </row>
    <row r="968" spans="1:6" ht="67.5" x14ac:dyDescent="0.2">
      <c r="A968" s="93" t="s">
        <v>1459</v>
      </c>
      <c r="B968" s="79" t="s">
        <v>215</v>
      </c>
      <c r="C968" s="80" t="s">
        <v>1215</v>
      </c>
      <c r="D968" s="81">
        <v>205700</v>
      </c>
      <c r="E968" s="82">
        <v>205700</v>
      </c>
      <c r="F968" s="83" t="str">
        <f t="shared" si="14"/>
        <v>-</v>
      </c>
    </row>
    <row r="969" spans="1:6" ht="22.5" x14ac:dyDescent="0.2">
      <c r="A969" s="75" t="s">
        <v>123</v>
      </c>
      <c r="B969" s="90" t="s">
        <v>215</v>
      </c>
      <c r="C969" s="76" t="s">
        <v>1216</v>
      </c>
      <c r="D969" s="77">
        <v>205700</v>
      </c>
      <c r="E969" s="91">
        <v>205700</v>
      </c>
      <c r="F969" s="92" t="str">
        <f t="shared" si="14"/>
        <v>-</v>
      </c>
    </row>
    <row r="970" spans="1:6" x14ac:dyDescent="0.2">
      <c r="A970" s="75" t="s">
        <v>124</v>
      </c>
      <c r="B970" s="90" t="s">
        <v>215</v>
      </c>
      <c r="C970" s="76" t="s">
        <v>1217</v>
      </c>
      <c r="D970" s="77">
        <v>205700</v>
      </c>
      <c r="E970" s="91">
        <v>205700</v>
      </c>
      <c r="F970" s="92" t="str">
        <f t="shared" ref="F970:F1033" si="15">IF(OR(D970="-",IF(E970="-",0,E970)&gt;=IF(D970="-",0,D970)),"-",IF(D970="-",0,D970)-IF(E970="-",0,E970))</f>
        <v>-</v>
      </c>
    </row>
    <row r="971" spans="1:6" ht="33.75" x14ac:dyDescent="0.2">
      <c r="A971" s="75" t="s">
        <v>125</v>
      </c>
      <c r="B971" s="90" t="s">
        <v>215</v>
      </c>
      <c r="C971" s="76" t="s">
        <v>1218</v>
      </c>
      <c r="D971" s="77">
        <v>205700</v>
      </c>
      <c r="E971" s="91">
        <v>205700</v>
      </c>
      <c r="F971" s="92" t="str">
        <f t="shared" si="15"/>
        <v>-</v>
      </c>
    </row>
    <row r="972" spans="1:6" ht="101.25" x14ac:dyDescent="0.2">
      <c r="A972" s="93" t="s">
        <v>1460</v>
      </c>
      <c r="B972" s="79" t="s">
        <v>215</v>
      </c>
      <c r="C972" s="80" t="s">
        <v>805</v>
      </c>
      <c r="D972" s="81">
        <v>96000</v>
      </c>
      <c r="E972" s="82">
        <v>96000</v>
      </c>
      <c r="F972" s="83" t="str">
        <f t="shared" si="15"/>
        <v>-</v>
      </c>
    </row>
    <row r="973" spans="1:6" ht="22.5" x14ac:dyDescent="0.2">
      <c r="A973" s="75" t="s">
        <v>123</v>
      </c>
      <c r="B973" s="90" t="s">
        <v>215</v>
      </c>
      <c r="C973" s="76" t="s">
        <v>806</v>
      </c>
      <c r="D973" s="77">
        <v>96000</v>
      </c>
      <c r="E973" s="91">
        <v>96000</v>
      </c>
      <c r="F973" s="92" t="str">
        <f t="shared" si="15"/>
        <v>-</v>
      </c>
    </row>
    <row r="974" spans="1:6" x14ac:dyDescent="0.2">
      <c r="A974" s="75" t="s">
        <v>124</v>
      </c>
      <c r="B974" s="90" t="s">
        <v>215</v>
      </c>
      <c r="C974" s="76" t="s">
        <v>807</v>
      </c>
      <c r="D974" s="77">
        <v>96000</v>
      </c>
      <c r="E974" s="91">
        <v>96000</v>
      </c>
      <c r="F974" s="92" t="str">
        <f t="shared" si="15"/>
        <v>-</v>
      </c>
    </row>
    <row r="975" spans="1:6" ht="33.75" x14ac:dyDescent="0.2">
      <c r="A975" s="75" t="s">
        <v>125</v>
      </c>
      <c r="B975" s="90" t="s">
        <v>215</v>
      </c>
      <c r="C975" s="76" t="s">
        <v>808</v>
      </c>
      <c r="D975" s="77">
        <v>96000</v>
      </c>
      <c r="E975" s="91">
        <v>96000</v>
      </c>
      <c r="F975" s="92" t="str">
        <f t="shared" si="15"/>
        <v>-</v>
      </c>
    </row>
    <row r="976" spans="1:6" x14ac:dyDescent="0.2">
      <c r="A976" s="78" t="s">
        <v>243</v>
      </c>
      <c r="B976" s="79" t="s">
        <v>215</v>
      </c>
      <c r="C976" s="80" t="s">
        <v>809</v>
      </c>
      <c r="D976" s="81">
        <v>11417638.84</v>
      </c>
      <c r="E976" s="82">
        <v>11345138.84</v>
      </c>
      <c r="F976" s="83">
        <f t="shared" si="15"/>
        <v>72500</v>
      </c>
    </row>
    <row r="977" spans="1:6" ht="67.5" x14ac:dyDescent="0.2">
      <c r="A977" s="93" t="s">
        <v>1461</v>
      </c>
      <c r="B977" s="79" t="s">
        <v>215</v>
      </c>
      <c r="C977" s="80" t="s">
        <v>1219</v>
      </c>
      <c r="D977" s="81">
        <v>579200</v>
      </c>
      <c r="E977" s="82">
        <v>579200</v>
      </c>
      <c r="F977" s="83" t="str">
        <f t="shared" si="15"/>
        <v>-</v>
      </c>
    </row>
    <row r="978" spans="1:6" ht="22.5" x14ac:dyDescent="0.2">
      <c r="A978" s="75" t="s">
        <v>123</v>
      </c>
      <c r="B978" s="90" t="s">
        <v>215</v>
      </c>
      <c r="C978" s="76" t="s">
        <v>1220</v>
      </c>
      <c r="D978" s="77">
        <v>579200</v>
      </c>
      <c r="E978" s="91">
        <v>579200</v>
      </c>
      <c r="F978" s="92" t="str">
        <f t="shared" si="15"/>
        <v>-</v>
      </c>
    </row>
    <row r="979" spans="1:6" x14ac:dyDescent="0.2">
      <c r="A979" s="75" t="s">
        <v>124</v>
      </c>
      <c r="B979" s="90" t="s">
        <v>215</v>
      </c>
      <c r="C979" s="76" t="s">
        <v>1221</v>
      </c>
      <c r="D979" s="77">
        <v>579200</v>
      </c>
      <c r="E979" s="91">
        <v>579200</v>
      </c>
      <c r="F979" s="92" t="str">
        <f t="shared" si="15"/>
        <v>-</v>
      </c>
    </row>
    <row r="980" spans="1:6" ht="33.75" x14ac:dyDescent="0.2">
      <c r="A980" s="75" t="s">
        <v>125</v>
      </c>
      <c r="B980" s="90" t="s">
        <v>215</v>
      </c>
      <c r="C980" s="76" t="s">
        <v>1222</v>
      </c>
      <c r="D980" s="77">
        <v>579200</v>
      </c>
      <c r="E980" s="91">
        <v>579200</v>
      </c>
      <c r="F980" s="92" t="str">
        <f t="shared" si="15"/>
        <v>-</v>
      </c>
    </row>
    <row r="981" spans="1:6" ht="67.5" x14ac:dyDescent="0.2">
      <c r="A981" s="93" t="s">
        <v>1462</v>
      </c>
      <c r="B981" s="79" t="s">
        <v>215</v>
      </c>
      <c r="C981" s="80" t="s">
        <v>810</v>
      </c>
      <c r="D981" s="81">
        <v>5927100</v>
      </c>
      <c r="E981" s="82">
        <v>5927100</v>
      </c>
      <c r="F981" s="83" t="str">
        <f t="shared" si="15"/>
        <v>-</v>
      </c>
    </row>
    <row r="982" spans="1:6" ht="22.5" x14ac:dyDescent="0.2">
      <c r="A982" s="75" t="s">
        <v>123</v>
      </c>
      <c r="B982" s="90" t="s">
        <v>215</v>
      </c>
      <c r="C982" s="76" t="s">
        <v>811</v>
      </c>
      <c r="D982" s="77">
        <v>5927100</v>
      </c>
      <c r="E982" s="91">
        <v>5927100</v>
      </c>
      <c r="F982" s="92" t="str">
        <f t="shared" si="15"/>
        <v>-</v>
      </c>
    </row>
    <row r="983" spans="1:6" x14ac:dyDescent="0.2">
      <c r="A983" s="75" t="s">
        <v>124</v>
      </c>
      <c r="B983" s="90" t="s">
        <v>215</v>
      </c>
      <c r="C983" s="76" t="s">
        <v>812</v>
      </c>
      <c r="D983" s="77">
        <v>5927100</v>
      </c>
      <c r="E983" s="91">
        <v>5927100</v>
      </c>
      <c r="F983" s="92" t="str">
        <f t="shared" si="15"/>
        <v>-</v>
      </c>
    </row>
    <row r="984" spans="1:6" ht="33.75" x14ac:dyDescent="0.2">
      <c r="A984" s="75" t="s">
        <v>125</v>
      </c>
      <c r="B984" s="90" t="s">
        <v>215</v>
      </c>
      <c r="C984" s="76" t="s">
        <v>813</v>
      </c>
      <c r="D984" s="77">
        <v>5927100</v>
      </c>
      <c r="E984" s="91">
        <v>5927100</v>
      </c>
      <c r="F984" s="92" t="str">
        <f t="shared" si="15"/>
        <v>-</v>
      </c>
    </row>
    <row r="985" spans="1:6" ht="78.75" x14ac:dyDescent="0.2">
      <c r="A985" s="93" t="s">
        <v>1463</v>
      </c>
      <c r="B985" s="79" t="s">
        <v>215</v>
      </c>
      <c r="C985" s="80" t="s">
        <v>889</v>
      </c>
      <c r="D985" s="81">
        <v>4911338.84</v>
      </c>
      <c r="E985" s="82">
        <v>4838838.84</v>
      </c>
      <c r="F985" s="83">
        <f t="shared" si="15"/>
        <v>72500</v>
      </c>
    </row>
    <row r="986" spans="1:6" ht="22.5" x14ac:dyDescent="0.2">
      <c r="A986" s="75" t="s">
        <v>123</v>
      </c>
      <c r="B986" s="90" t="s">
        <v>215</v>
      </c>
      <c r="C986" s="76" t="s">
        <v>890</v>
      </c>
      <c r="D986" s="77">
        <v>4911338.84</v>
      </c>
      <c r="E986" s="91">
        <v>4838838.84</v>
      </c>
      <c r="F986" s="92">
        <f t="shared" si="15"/>
        <v>72500</v>
      </c>
    </row>
    <row r="987" spans="1:6" x14ac:dyDescent="0.2">
      <c r="A987" s="75" t="s">
        <v>124</v>
      </c>
      <c r="B987" s="90" t="s">
        <v>215</v>
      </c>
      <c r="C987" s="76" t="s">
        <v>891</v>
      </c>
      <c r="D987" s="77">
        <v>4911338.84</v>
      </c>
      <c r="E987" s="91">
        <v>4838838.84</v>
      </c>
      <c r="F987" s="92">
        <f t="shared" si="15"/>
        <v>72500</v>
      </c>
    </row>
    <row r="988" spans="1:6" x14ac:dyDescent="0.2">
      <c r="A988" s="75" t="s">
        <v>126</v>
      </c>
      <c r="B988" s="90" t="s">
        <v>215</v>
      </c>
      <c r="C988" s="76" t="s">
        <v>892</v>
      </c>
      <c r="D988" s="77">
        <v>4911338.84</v>
      </c>
      <c r="E988" s="91">
        <v>4838838.84</v>
      </c>
      <c r="F988" s="92">
        <f t="shared" si="15"/>
        <v>72500</v>
      </c>
    </row>
    <row r="989" spans="1:6" ht="22.5" x14ac:dyDescent="0.2">
      <c r="A989" s="78" t="s">
        <v>151</v>
      </c>
      <c r="B989" s="79" t="s">
        <v>215</v>
      </c>
      <c r="C989" s="80" t="s">
        <v>1040</v>
      </c>
      <c r="D989" s="81">
        <v>7835964.4400000004</v>
      </c>
      <c r="E989" s="82">
        <v>7835964.4400000004</v>
      </c>
      <c r="F989" s="83" t="str">
        <f t="shared" si="15"/>
        <v>-</v>
      </c>
    </row>
    <row r="990" spans="1:6" ht="101.25" x14ac:dyDescent="0.2">
      <c r="A990" s="93" t="s">
        <v>1368</v>
      </c>
      <c r="B990" s="79" t="s">
        <v>215</v>
      </c>
      <c r="C990" s="80" t="s">
        <v>1041</v>
      </c>
      <c r="D990" s="81">
        <v>7835964.4400000004</v>
      </c>
      <c r="E990" s="82">
        <v>7835964.4400000004</v>
      </c>
      <c r="F990" s="83" t="str">
        <f t="shared" si="15"/>
        <v>-</v>
      </c>
    </row>
    <row r="991" spans="1:6" ht="22.5" x14ac:dyDescent="0.2">
      <c r="A991" s="75" t="s">
        <v>1114</v>
      </c>
      <c r="B991" s="90" t="s">
        <v>215</v>
      </c>
      <c r="C991" s="76" t="s">
        <v>1115</v>
      </c>
      <c r="D991" s="77">
        <v>7835964.4400000004</v>
      </c>
      <c r="E991" s="91">
        <v>7835964.4400000004</v>
      </c>
      <c r="F991" s="92" t="str">
        <f t="shared" si="15"/>
        <v>-</v>
      </c>
    </row>
    <row r="992" spans="1:6" x14ac:dyDescent="0.2">
      <c r="A992" s="75" t="s">
        <v>1116</v>
      </c>
      <c r="B992" s="90" t="s">
        <v>215</v>
      </c>
      <c r="C992" s="76" t="s">
        <v>1117</v>
      </c>
      <c r="D992" s="77">
        <v>7835964.4400000004</v>
      </c>
      <c r="E992" s="91">
        <v>7835964.4400000004</v>
      </c>
      <c r="F992" s="92" t="str">
        <f t="shared" si="15"/>
        <v>-</v>
      </c>
    </row>
    <row r="993" spans="1:6" ht="22.5" x14ac:dyDescent="0.2">
      <c r="A993" s="75" t="s">
        <v>1591</v>
      </c>
      <c r="B993" s="90" t="s">
        <v>215</v>
      </c>
      <c r="C993" s="76" t="s">
        <v>1592</v>
      </c>
      <c r="D993" s="77">
        <v>7835964.4400000004</v>
      </c>
      <c r="E993" s="91">
        <v>7835964.4400000004</v>
      </c>
      <c r="F993" s="92" t="str">
        <f t="shared" si="15"/>
        <v>-</v>
      </c>
    </row>
    <row r="994" spans="1:6" x14ac:dyDescent="0.2">
      <c r="A994" s="78" t="s">
        <v>166</v>
      </c>
      <c r="B994" s="79" t="s">
        <v>215</v>
      </c>
      <c r="C994" s="80" t="s">
        <v>814</v>
      </c>
      <c r="D994" s="81">
        <v>740000</v>
      </c>
      <c r="E994" s="82">
        <v>740000</v>
      </c>
      <c r="F994" s="83" t="str">
        <f t="shared" si="15"/>
        <v>-</v>
      </c>
    </row>
    <row r="995" spans="1:6" ht="22.5" x14ac:dyDescent="0.2">
      <c r="A995" s="78" t="s">
        <v>618</v>
      </c>
      <c r="B995" s="79" t="s">
        <v>215</v>
      </c>
      <c r="C995" s="80" t="s">
        <v>815</v>
      </c>
      <c r="D995" s="81">
        <v>740000</v>
      </c>
      <c r="E995" s="82">
        <v>740000</v>
      </c>
      <c r="F995" s="83" t="str">
        <f t="shared" si="15"/>
        <v>-</v>
      </c>
    </row>
    <row r="996" spans="1:6" x14ac:dyDescent="0.2">
      <c r="A996" s="78" t="s">
        <v>122</v>
      </c>
      <c r="B996" s="79" t="s">
        <v>215</v>
      </c>
      <c r="C996" s="80" t="s">
        <v>816</v>
      </c>
      <c r="D996" s="81">
        <v>740000</v>
      </c>
      <c r="E996" s="82">
        <v>740000</v>
      </c>
      <c r="F996" s="83" t="str">
        <f t="shared" si="15"/>
        <v>-</v>
      </c>
    </row>
    <row r="997" spans="1:6" ht="67.5" x14ac:dyDescent="0.2">
      <c r="A997" s="93" t="s">
        <v>1464</v>
      </c>
      <c r="B997" s="79" t="s">
        <v>215</v>
      </c>
      <c r="C997" s="80" t="s">
        <v>817</v>
      </c>
      <c r="D997" s="81">
        <v>740000</v>
      </c>
      <c r="E997" s="82">
        <v>740000</v>
      </c>
      <c r="F997" s="83" t="str">
        <f t="shared" si="15"/>
        <v>-</v>
      </c>
    </row>
    <row r="998" spans="1:6" ht="22.5" x14ac:dyDescent="0.2">
      <c r="A998" s="75" t="s">
        <v>66</v>
      </c>
      <c r="B998" s="90" t="s">
        <v>215</v>
      </c>
      <c r="C998" s="76" t="s">
        <v>818</v>
      </c>
      <c r="D998" s="77">
        <v>9496.5400000000009</v>
      </c>
      <c r="E998" s="91">
        <v>9496.5400000000009</v>
      </c>
      <c r="F998" s="92" t="str">
        <f t="shared" si="15"/>
        <v>-</v>
      </c>
    </row>
    <row r="999" spans="1:6" ht="22.5" x14ac:dyDescent="0.2">
      <c r="A999" s="75" t="s">
        <v>67</v>
      </c>
      <c r="B999" s="90" t="s">
        <v>215</v>
      </c>
      <c r="C999" s="76" t="s">
        <v>819</v>
      </c>
      <c r="D999" s="77">
        <v>9496.5400000000009</v>
      </c>
      <c r="E999" s="91">
        <v>9496.5400000000009</v>
      </c>
      <c r="F999" s="92" t="str">
        <f t="shared" si="15"/>
        <v>-</v>
      </c>
    </row>
    <row r="1000" spans="1:6" x14ac:dyDescent="0.2">
      <c r="A1000" s="75" t="s">
        <v>68</v>
      </c>
      <c r="B1000" s="90" t="s">
        <v>215</v>
      </c>
      <c r="C1000" s="76" t="s">
        <v>820</v>
      </c>
      <c r="D1000" s="77">
        <v>9496.5400000000009</v>
      </c>
      <c r="E1000" s="91">
        <v>9496.5400000000009</v>
      </c>
      <c r="F1000" s="92" t="str">
        <f t="shared" si="15"/>
        <v>-</v>
      </c>
    </row>
    <row r="1001" spans="1:6" x14ac:dyDescent="0.2">
      <c r="A1001" s="75" t="s">
        <v>137</v>
      </c>
      <c r="B1001" s="90" t="s">
        <v>215</v>
      </c>
      <c r="C1001" s="76" t="s">
        <v>821</v>
      </c>
      <c r="D1001" s="77">
        <v>730503.46</v>
      </c>
      <c r="E1001" s="91">
        <v>730503.46</v>
      </c>
      <c r="F1001" s="92" t="str">
        <f t="shared" si="15"/>
        <v>-</v>
      </c>
    </row>
    <row r="1002" spans="1:6" ht="22.5" x14ac:dyDescent="0.2">
      <c r="A1002" s="75" t="s">
        <v>138</v>
      </c>
      <c r="B1002" s="90" t="s">
        <v>215</v>
      </c>
      <c r="C1002" s="76" t="s">
        <v>822</v>
      </c>
      <c r="D1002" s="77">
        <v>730503.46</v>
      </c>
      <c r="E1002" s="91">
        <v>730503.46</v>
      </c>
      <c r="F1002" s="92" t="str">
        <f t="shared" si="15"/>
        <v>-</v>
      </c>
    </row>
    <row r="1003" spans="1:6" ht="22.5" x14ac:dyDescent="0.2">
      <c r="A1003" s="75" t="s">
        <v>1528</v>
      </c>
      <c r="B1003" s="90" t="s">
        <v>215</v>
      </c>
      <c r="C1003" s="76" t="s">
        <v>1529</v>
      </c>
      <c r="D1003" s="77">
        <v>730503.46</v>
      </c>
      <c r="E1003" s="91">
        <v>730503.46</v>
      </c>
      <c r="F1003" s="92" t="str">
        <f t="shared" si="15"/>
        <v>-</v>
      </c>
    </row>
    <row r="1004" spans="1:6" x14ac:dyDescent="0.2">
      <c r="A1004" s="78" t="s">
        <v>167</v>
      </c>
      <c r="B1004" s="79" t="s">
        <v>215</v>
      </c>
      <c r="C1004" s="80" t="s">
        <v>823</v>
      </c>
      <c r="D1004" s="81">
        <v>896544</v>
      </c>
      <c r="E1004" s="82">
        <v>822288.13</v>
      </c>
      <c r="F1004" s="83">
        <f t="shared" si="15"/>
        <v>74255.87</v>
      </c>
    </row>
    <row r="1005" spans="1:6" x14ac:dyDescent="0.2">
      <c r="A1005" s="78" t="s">
        <v>76</v>
      </c>
      <c r="B1005" s="79" t="s">
        <v>215</v>
      </c>
      <c r="C1005" s="80" t="s">
        <v>824</v>
      </c>
      <c r="D1005" s="81">
        <v>896544</v>
      </c>
      <c r="E1005" s="82">
        <v>822288.13</v>
      </c>
      <c r="F1005" s="83">
        <f t="shared" si="15"/>
        <v>74255.87</v>
      </c>
    </row>
    <row r="1006" spans="1:6" x14ac:dyDescent="0.2">
      <c r="A1006" s="78" t="s">
        <v>77</v>
      </c>
      <c r="B1006" s="79" t="s">
        <v>215</v>
      </c>
      <c r="C1006" s="80" t="s">
        <v>825</v>
      </c>
      <c r="D1006" s="81">
        <v>896544</v>
      </c>
      <c r="E1006" s="82">
        <v>822288.13</v>
      </c>
      <c r="F1006" s="83">
        <f t="shared" si="15"/>
        <v>74255.87</v>
      </c>
    </row>
    <row r="1007" spans="1:6" ht="45" x14ac:dyDescent="0.2">
      <c r="A1007" s="78" t="s">
        <v>246</v>
      </c>
      <c r="B1007" s="79" t="s">
        <v>215</v>
      </c>
      <c r="C1007" s="80" t="s">
        <v>826</v>
      </c>
      <c r="D1007" s="81">
        <v>896544</v>
      </c>
      <c r="E1007" s="82">
        <v>822288.13</v>
      </c>
      <c r="F1007" s="83">
        <f t="shared" si="15"/>
        <v>74255.87</v>
      </c>
    </row>
    <row r="1008" spans="1:6" ht="33.75" x14ac:dyDescent="0.2">
      <c r="A1008" s="75" t="s">
        <v>59</v>
      </c>
      <c r="B1008" s="90" t="s">
        <v>215</v>
      </c>
      <c r="C1008" s="76" t="s">
        <v>827</v>
      </c>
      <c r="D1008" s="77">
        <v>826644</v>
      </c>
      <c r="E1008" s="91">
        <v>752388.13</v>
      </c>
      <c r="F1008" s="92">
        <f t="shared" si="15"/>
        <v>74255.87</v>
      </c>
    </row>
    <row r="1009" spans="1:6" x14ac:dyDescent="0.2">
      <c r="A1009" s="75" t="s">
        <v>60</v>
      </c>
      <c r="B1009" s="90" t="s">
        <v>215</v>
      </c>
      <c r="C1009" s="76" t="s">
        <v>828</v>
      </c>
      <c r="D1009" s="77">
        <v>826644</v>
      </c>
      <c r="E1009" s="91">
        <v>752388.13</v>
      </c>
      <c r="F1009" s="92">
        <f t="shared" si="15"/>
        <v>74255.87</v>
      </c>
    </row>
    <row r="1010" spans="1:6" x14ac:dyDescent="0.2">
      <c r="A1010" s="75" t="s">
        <v>61</v>
      </c>
      <c r="B1010" s="90" t="s">
        <v>215</v>
      </c>
      <c r="C1010" s="76" t="s">
        <v>829</v>
      </c>
      <c r="D1010" s="77">
        <v>634903.22</v>
      </c>
      <c r="E1010" s="91">
        <v>577871.06999999995</v>
      </c>
      <c r="F1010" s="92">
        <f t="shared" si="15"/>
        <v>57032.150000000023</v>
      </c>
    </row>
    <row r="1011" spans="1:6" ht="33.75" x14ac:dyDescent="0.2">
      <c r="A1011" s="75" t="s">
        <v>62</v>
      </c>
      <c r="B1011" s="90" t="s">
        <v>215</v>
      </c>
      <c r="C1011" s="76" t="s">
        <v>830</v>
      </c>
      <c r="D1011" s="77">
        <v>191740.78</v>
      </c>
      <c r="E1011" s="91">
        <v>174517.06</v>
      </c>
      <c r="F1011" s="92">
        <f t="shared" si="15"/>
        <v>17223.72</v>
      </c>
    </row>
    <row r="1012" spans="1:6" ht="22.5" x14ac:dyDescent="0.2">
      <c r="A1012" s="75" t="s">
        <v>66</v>
      </c>
      <c r="B1012" s="90" t="s">
        <v>215</v>
      </c>
      <c r="C1012" s="76" t="s">
        <v>831</v>
      </c>
      <c r="D1012" s="77">
        <v>69900</v>
      </c>
      <c r="E1012" s="91">
        <v>69900</v>
      </c>
      <c r="F1012" s="92" t="str">
        <f t="shared" si="15"/>
        <v>-</v>
      </c>
    </row>
    <row r="1013" spans="1:6" ht="22.5" x14ac:dyDescent="0.2">
      <c r="A1013" s="75" t="s">
        <v>67</v>
      </c>
      <c r="B1013" s="90" t="s">
        <v>215</v>
      </c>
      <c r="C1013" s="76" t="s">
        <v>832</v>
      </c>
      <c r="D1013" s="77">
        <v>69900</v>
      </c>
      <c r="E1013" s="91">
        <v>69900</v>
      </c>
      <c r="F1013" s="92" t="str">
        <f t="shared" si="15"/>
        <v>-</v>
      </c>
    </row>
    <row r="1014" spans="1:6" x14ac:dyDescent="0.2">
      <c r="A1014" s="75" t="s">
        <v>68</v>
      </c>
      <c r="B1014" s="90" t="s">
        <v>215</v>
      </c>
      <c r="C1014" s="76" t="s">
        <v>833</v>
      </c>
      <c r="D1014" s="77">
        <v>69900</v>
      </c>
      <c r="E1014" s="91">
        <v>69900</v>
      </c>
      <c r="F1014" s="92" t="str">
        <f t="shared" si="15"/>
        <v>-</v>
      </c>
    </row>
    <row r="1015" spans="1:6" x14ac:dyDescent="0.2">
      <c r="A1015" s="78" t="s">
        <v>168</v>
      </c>
      <c r="B1015" s="79" t="s">
        <v>215</v>
      </c>
      <c r="C1015" s="80" t="s">
        <v>834</v>
      </c>
      <c r="D1015" s="81">
        <v>6945022</v>
      </c>
      <c r="E1015" s="82">
        <v>6945022</v>
      </c>
      <c r="F1015" s="83" t="str">
        <f t="shared" si="15"/>
        <v>-</v>
      </c>
    </row>
    <row r="1016" spans="1:6" x14ac:dyDescent="0.2">
      <c r="A1016" s="78" t="s">
        <v>169</v>
      </c>
      <c r="B1016" s="79" t="s">
        <v>215</v>
      </c>
      <c r="C1016" s="80" t="s">
        <v>835</v>
      </c>
      <c r="D1016" s="81">
        <v>6945022</v>
      </c>
      <c r="E1016" s="82">
        <v>6945022</v>
      </c>
      <c r="F1016" s="83" t="str">
        <f t="shared" si="15"/>
        <v>-</v>
      </c>
    </row>
    <row r="1017" spans="1:6" ht="22.5" x14ac:dyDescent="0.2">
      <c r="A1017" s="78" t="s">
        <v>170</v>
      </c>
      <c r="B1017" s="79" t="s">
        <v>215</v>
      </c>
      <c r="C1017" s="80" t="s">
        <v>836</v>
      </c>
      <c r="D1017" s="81">
        <v>6945022</v>
      </c>
      <c r="E1017" s="82">
        <v>6945022</v>
      </c>
      <c r="F1017" s="83" t="str">
        <f t="shared" si="15"/>
        <v>-</v>
      </c>
    </row>
    <row r="1018" spans="1:6" x14ac:dyDescent="0.2">
      <c r="A1018" s="78" t="s">
        <v>171</v>
      </c>
      <c r="B1018" s="79" t="s">
        <v>215</v>
      </c>
      <c r="C1018" s="80" t="s">
        <v>837</v>
      </c>
      <c r="D1018" s="81">
        <v>1941000</v>
      </c>
      <c r="E1018" s="82">
        <v>1941000</v>
      </c>
      <c r="F1018" s="83" t="str">
        <f t="shared" si="15"/>
        <v>-</v>
      </c>
    </row>
    <row r="1019" spans="1:6" ht="56.25" x14ac:dyDescent="0.2">
      <c r="A1019" s="93" t="s">
        <v>1530</v>
      </c>
      <c r="B1019" s="79" t="s">
        <v>215</v>
      </c>
      <c r="C1019" s="80" t="s">
        <v>1531</v>
      </c>
      <c r="D1019" s="81">
        <v>10000</v>
      </c>
      <c r="E1019" s="82">
        <v>10000</v>
      </c>
      <c r="F1019" s="83" t="str">
        <f t="shared" si="15"/>
        <v>-</v>
      </c>
    </row>
    <row r="1020" spans="1:6" ht="22.5" x14ac:dyDescent="0.2">
      <c r="A1020" s="75" t="s">
        <v>123</v>
      </c>
      <c r="B1020" s="90" t="s">
        <v>215</v>
      </c>
      <c r="C1020" s="76" t="s">
        <v>1532</v>
      </c>
      <c r="D1020" s="77">
        <v>10000</v>
      </c>
      <c r="E1020" s="91">
        <v>10000</v>
      </c>
      <c r="F1020" s="92" t="str">
        <f t="shared" si="15"/>
        <v>-</v>
      </c>
    </row>
    <row r="1021" spans="1:6" x14ac:dyDescent="0.2">
      <c r="A1021" s="75" t="s">
        <v>124</v>
      </c>
      <c r="B1021" s="90" t="s">
        <v>215</v>
      </c>
      <c r="C1021" s="76" t="s">
        <v>1533</v>
      </c>
      <c r="D1021" s="77">
        <v>10000</v>
      </c>
      <c r="E1021" s="91">
        <v>10000</v>
      </c>
      <c r="F1021" s="92" t="str">
        <f t="shared" si="15"/>
        <v>-</v>
      </c>
    </row>
    <row r="1022" spans="1:6" ht="33.75" x14ac:dyDescent="0.2">
      <c r="A1022" s="75" t="s">
        <v>125</v>
      </c>
      <c r="B1022" s="90" t="s">
        <v>215</v>
      </c>
      <c r="C1022" s="76" t="s">
        <v>1534</v>
      </c>
      <c r="D1022" s="77">
        <v>10000</v>
      </c>
      <c r="E1022" s="91">
        <v>10000</v>
      </c>
      <c r="F1022" s="92" t="str">
        <f t="shared" si="15"/>
        <v>-</v>
      </c>
    </row>
    <row r="1023" spans="1:6" ht="56.25" x14ac:dyDescent="0.2">
      <c r="A1023" s="93" t="s">
        <v>1465</v>
      </c>
      <c r="B1023" s="79" t="s">
        <v>215</v>
      </c>
      <c r="C1023" s="80" t="s">
        <v>838</v>
      </c>
      <c r="D1023" s="81">
        <v>758000</v>
      </c>
      <c r="E1023" s="82">
        <v>758000</v>
      </c>
      <c r="F1023" s="83" t="str">
        <f t="shared" si="15"/>
        <v>-</v>
      </c>
    </row>
    <row r="1024" spans="1:6" ht="22.5" x14ac:dyDescent="0.2">
      <c r="A1024" s="75" t="s">
        <v>123</v>
      </c>
      <c r="B1024" s="90" t="s">
        <v>215</v>
      </c>
      <c r="C1024" s="76" t="s">
        <v>839</v>
      </c>
      <c r="D1024" s="77">
        <v>758000</v>
      </c>
      <c r="E1024" s="91">
        <v>758000</v>
      </c>
      <c r="F1024" s="92" t="str">
        <f t="shared" si="15"/>
        <v>-</v>
      </c>
    </row>
    <row r="1025" spans="1:6" x14ac:dyDescent="0.2">
      <c r="A1025" s="75" t="s">
        <v>124</v>
      </c>
      <c r="B1025" s="90" t="s">
        <v>215</v>
      </c>
      <c r="C1025" s="76" t="s">
        <v>840</v>
      </c>
      <c r="D1025" s="77">
        <v>758000</v>
      </c>
      <c r="E1025" s="91">
        <v>758000</v>
      </c>
      <c r="F1025" s="92" t="str">
        <f t="shared" si="15"/>
        <v>-</v>
      </c>
    </row>
    <row r="1026" spans="1:6" ht="33.75" x14ac:dyDescent="0.2">
      <c r="A1026" s="75" t="s">
        <v>125</v>
      </c>
      <c r="B1026" s="90" t="s">
        <v>215</v>
      </c>
      <c r="C1026" s="76" t="s">
        <v>841</v>
      </c>
      <c r="D1026" s="77">
        <v>758000</v>
      </c>
      <c r="E1026" s="91">
        <v>758000</v>
      </c>
      <c r="F1026" s="92" t="str">
        <f t="shared" si="15"/>
        <v>-</v>
      </c>
    </row>
    <row r="1027" spans="1:6" ht="56.25" x14ac:dyDescent="0.2">
      <c r="A1027" s="93" t="s">
        <v>1466</v>
      </c>
      <c r="B1027" s="79" t="s">
        <v>215</v>
      </c>
      <c r="C1027" s="80" t="s">
        <v>842</v>
      </c>
      <c r="D1027" s="81">
        <v>1173000</v>
      </c>
      <c r="E1027" s="82">
        <v>1173000</v>
      </c>
      <c r="F1027" s="83" t="str">
        <f t="shared" si="15"/>
        <v>-</v>
      </c>
    </row>
    <row r="1028" spans="1:6" ht="22.5" x14ac:dyDescent="0.2">
      <c r="A1028" s="75" t="s">
        <v>66</v>
      </c>
      <c r="B1028" s="90" t="s">
        <v>215</v>
      </c>
      <c r="C1028" s="76" t="s">
        <v>843</v>
      </c>
      <c r="D1028" s="77">
        <v>1173000</v>
      </c>
      <c r="E1028" s="91">
        <v>1173000</v>
      </c>
      <c r="F1028" s="92" t="str">
        <f t="shared" si="15"/>
        <v>-</v>
      </c>
    </row>
    <row r="1029" spans="1:6" ht="22.5" x14ac:dyDescent="0.2">
      <c r="A1029" s="75" t="s">
        <v>67</v>
      </c>
      <c r="B1029" s="90" t="s">
        <v>215</v>
      </c>
      <c r="C1029" s="76" t="s">
        <v>844</v>
      </c>
      <c r="D1029" s="77">
        <v>1173000</v>
      </c>
      <c r="E1029" s="91">
        <v>1173000</v>
      </c>
      <c r="F1029" s="92" t="str">
        <f t="shared" si="15"/>
        <v>-</v>
      </c>
    </row>
    <row r="1030" spans="1:6" x14ac:dyDescent="0.2">
      <c r="A1030" s="75" t="s">
        <v>68</v>
      </c>
      <c r="B1030" s="90" t="s">
        <v>215</v>
      </c>
      <c r="C1030" s="76" t="s">
        <v>845</v>
      </c>
      <c r="D1030" s="77">
        <v>1173000</v>
      </c>
      <c r="E1030" s="91">
        <v>1173000</v>
      </c>
      <c r="F1030" s="92" t="str">
        <f t="shared" si="15"/>
        <v>-</v>
      </c>
    </row>
    <row r="1031" spans="1:6" ht="22.5" x14ac:dyDescent="0.2">
      <c r="A1031" s="78" t="s">
        <v>172</v>
      </c>
      <c r="B1031" s="79" t="s">
        <v>215</v>
      </c>
      <c r="C1031" s="80" t="s">
        <v>846</v>
      </c>
      <c r="D1031" s="81">
        <v>5004022</v>
      </c>
      <c r="E1031" s="82">
        <v>5004022</v>
      </c>
      <c r="F1031" s="83" t="str">
        <f t="shared" si="15"/>
        <v>-</v>
      </c>
    </row>
    <row r="1032" spans="1:6" ht="56.25" x14ac:dyDescent="0.2">
      <c r="A1032" s="93" t="s">
        <v>1467</v>
      </c>
      <c r="B1032" s="79" t="s">
        <v>215</v>
      </c>
      <c r="C1032" s="80" t="s">
        <v>1223</v>
      </c>
      <c r="D1032" s="81">
        <v>123200</v>
      </c>
      <c r="E1032" s="82">
        <v>123200</v>
      </c>
      <c r="F1032" s="83" t="str">
        <f t="shared" si="15"/>
        <v>-</v>
      </c>
    </row>
    <row r="1033" spans="1:6" ht="165" customHeight="1" x14ac:dyDescent="0.2">
      <c r="A1033" s="75" t="s">
        <v>123</v>
      </c>
      <c r="B1033" s="90" t="s">
        <v>215</v>
      </c>
      <c r="C1033" s="76" t="s">
        <v>1224</v>
      </c>
      <c r="D1033" s="77">
        <v>123200</v>
      </c>
      <c r="E1033" s="91">
        <v>123200</v>
      </c>
      <c r="F1033" s="92" t="str">
        <f t="shared" si="15"/>
        <v>-</v>
      </c>
    </row>
    <row r="1034" spans="1:6" x14ac:dyDescent="0.2">
      <c r="A1034" s="75" t="s">
        <v>124</v>
      </c>
      <c r="B1034" s="90" t="s">
        <v>215</v>
      </c>
      <c r="C1034" s="76" t="s">
        <v>1225</v>
      </c>
      <c r="D1034" s="77">
        <v>123200</v>
      </c>
      <c r="E1034" s="91">
        <v>123200</v>
      </c>
      <c r="F1034" s="92" t="str">
        <f t="shared" ref="F1034:F1080" si="16">IF(OR(D1034="-",IF(E1034="-",0,E1034)&gt;=IF(D1034="-",0,D1034)),"-",IF(D1034="-",0,D1034)-IF(E1034="-",0,E1034))</f>
        <v>-</v>
      </c>
    </row>
    <row r="1035" spans="1:6" ht="33.75" x14ac:dyDescent="0.2">
      <c r="A1035" s="75" t="s">
        <v>125</v>
      </c>
      <c r="B1035" s="90" t="s">
        <v>215</v>
      </c>
      <c r="C1035" s="76" t="s">
        <v>1226</v>
      </c>
      <c r="D1035" s="77">
        <v>123200</v>
      </c>
      <c r="E1035" s="91">
        <v>123200</v>
      </c>
      <c r="F1035" s="92" t="str">
        <f t="shared" si="16"/>
        <v>-</v>
      </c>
    </row>
    <row r="1036" spans="1:6" ht="56.25" x14ac:dyDescent="0.2">
      <c r="A1036" s="93" t="s">
        <v>1468</v>
      </c>
      <c r="B1036" s="79" t="s">
        <v>215</v>
      </c>
      <c r="C1036" s="80" t="s">
        <v>847</v>
      </c>
      <c r="D1036" s="81">
        <v>4596822</v>
      </c>
      <c r="E1036" s="82">
        <v>4596822</v>
      </c>
      <c r="F1036" s="83" t="str">
        <f t="shared" si="16"/>
        <v>-</v>
      </c>
    </row>
    <row r="1037" spans="1:6" ht="22.5" x14ac:dyDescent="0.2">
      <c r="A1037" s="75" t="s">
        <v>123</v>
      </c>
      <c r="B1037" s="90" t="s">
        <v>215</v>
      </c>
      <c r="C1037" s="76" t="s">
        <v>848</v>
      </c>
      <c r="D1037" s="77">
        <v>4596822</v>
      </c>
      <c r="E1037" s="91">
        <v>4596822</v>
      </c>
      <c r="F1037" s="92" t="str">
        <f t="shared" si="16"/>
        <v>-</v>
      </c>
    </row>
    <row r="1038" spans="1:6" x14ac:dyDescent="0.2">
      <c r="A1038" s="75" t="s">
        <v>124</v>
      </c>
      <c r="B1038" s="90" t="s">
        <v>215</v>
      </c>
      <c r="C1038" s="76" t="s">
        <v>849</v>
      </c>
      <c r="D1038" s="77">
        <v>4596822</v>
      </c>
      <c r="E1038" s="91">
        <v>4596822</v>
      </c>
      <c r="F1038" s="92" t="str">
        <f t="shared" si="16"/>
        <v>-</v>
      </c>
    </row>
    <row r="1039" spans="1:6" ht="33.75" x14ac:dyDescent="0.2">
      <c r="A1039" s="75" t="s">
        <v>125</v>
      </c>
      <c r="B1039" s="90" t="s">
        <v>215</v>
      </c>
      <c r="C1039" s="76" t="s">
        <v>850</v>
      </c>
      <c r="D1039" s="77">
        <v>4520735</v>
      </c>
      <c r="E1039" s="91">
        <v>4520735</v>
      </c>
      <c r="F1039" s="92" t="str">
        <f t="shared" si="16"/>
        <v>-</v>
      </c>
    </row>
    <row r="1040" spans="1:6" x14ac:dyDescent="0.2">
      <c r="A1040" s="75" t="s">
        <v>126</v>
      </c>
      <c r="B1040" s="90" t="s">
        <v>215</v>
      </c>
      <c r="C1040" s="76" t="s">
        <v>851</v>
      </c>
      <c r="D1040" s="77">
        <v>76087</v>
      </c>
      <c r="E1040" s="91">
        <v>76087</v>
      </c>
      <c r="F1040" s="92" t="str">
        <f t="shared" si="16"/>
        <v>-</v>
      </c>
    </row>
    <row r="1041" spans="1:6" ht="45" x14ac:dyDescent="0.2">
      <c r="A1041" s="78" t="s">
        <v>1042</v>
      </c>
      <c r="B1041" s="79" t="s">
        <v>215</v>
      </c>
      <c r="C1041" s="80" t="s">
        <v>1043</v>
      </c>
      <c r="D1041" s="81">
        <v>284000</v>
      </c>
      <c r="E1041" s="82">
        <v>284000</v>
      </c>
      <c r="F1041" s="83" t="str">
        <f t="shared" si="16"/>
        <v>-</v>
      </c>
    </row>
    <row r="1042" spans="1:6" ht="22.5" x14ac:dyDescent="0.2">
      <c r="A1042" s="75" t="s">
        <v>123</v>
      </c>
      <c r="B1042" s="90" t="s">
        <v>215</v>
      </c>
      <c r="C1042" s="76" t="s">
        <v>1044</v>
      </c>
      <c r="D1042" s="77">
        <v>284000</v>
      </c>
      <c r="E1042" s="91">
        <v>284000</v>
      </c>
      <c r="F1042" s="92" t="str">
        <f t="shared" si="16"/>
        <v>-</v>
      </c>
    </row>
    <row r="1043" spans="1:6" x14ac:dyDescent="0.2">
      <c r="A1043" s="75" t="s">
        <v>124</v>
      </c>
      <c r="B1043" s="90" t="s">
        <v>215</v>
      </c>
      <c r="C1043" s="76" t="s">
        <v>1045</v>
      </c>
      <c r="D1043" s="77">
        <v>284000</v>
      </c>
      <c r="E1043" s="91">
        <v>284000</v>
      </c>
      <c r="F1043" s="92" t="str">
        <f t="shared" si="16"/>
        <v>-</v>
      </c>
    </row>
    <row r="1044" spans="1:6" x14ac:dyDescent="0.2">
      <c r="A1044" s="75" t="s">
        <v>126</v>
      </c>
      <c r="B1044" s="90" t="s">
        <v>215</v>
      </c>
      <c r="C1044" s="76" t="s">
        <v>1046</v>
      </c>
      <c r="D1044" s="77">
        <v>284000</v>
      </c>
      <c r="E1044" s="91">
        <v>284000</v>
      </c>
      <c r="F1044" s="92" t="str">
        <f t="shared" si="16"/>
        <v>-</v>
      </c>
    </row>
    <row r="1045" spans="1:6" x14ac:dyDescent="0.2">
      <c r="A1045" s="78" t="s">
        <v>1047</v>
      </c>
      <c r="B1045" s="79" t="s">
        <v>215</v>
      </c>
      <c r="C1045" s="80" t="s">
        <v>1048</v>
      </c>
      <c r="D1045" s="81">
        <v>3324.1</v>
      </c>
      <c r="E1045" s="82">
        <v>3324.1</v>
      </c>
      <c r="F1045" s="83" t="str">
        <f t="shared" si="16"/>
        <v>-</v>
      </c>
    </row>
    <row r="1046" spans="1:6" x14ac:dyDescent="0.2">
      <c r="A1046" s="78" t="s">
        <v>1049</v>
      </c>
      <c r="B1046" s="79" t="s">
        <v>215</v>
      </c>
      <c r="C1046" s="80" t="s">
        <v>1050</v>
      </c>
      <c r="D1046" s="81">
        <v>3324.1</v>
      </c>
      <c r="E1046" s="82">
        <v>3324.1</v>
      </c>
      <c r="F1046" s="83" t="str">
        <f t="shared" si="16"/>
        <v>-</v>
      </c>
    </row>
    <row r="1047" spans="1:6" ht="22.5" x14ac:dyDescent="0.2">
      <c r="A1047" s="78" t="s">
        <v>81</v>
      </c>
      <c r="B1047" s="79" t="s">
        <v>215</v>
      </c>
      <c r="C1047" s="80" t="s">
        <v>1051</v>
      </c>
      <c r="D1047" s="81">
        <v>3324.1</v>
      </c>
      <c r="E1047" s="82">
        <v>3324.1</v>
      </c>
      <c r="F1047" s="83" t="str">
        <f t="shared" si="16"/>
        <v>-</v>
      </c>
    </row>
    <row r="1048" spans="1:6" ht="22.5" x14ac:dyDescent="0.2">
      <c r="A1048" s="78" t="s">
        <v>1052</v>
      </c>
      <c r="B1048" s="79" t="s">
        <v>215</v>
      </c>
      <c r="C1048" s="80" t="s">
        <v>1053</v>
      </c>
      <c r="D1048" s="81">
        <v>3324.1</v>
      </c>
      <c r="E1048" s="82">
        <v>3324.1</v>
      </c>
      <c r="F1048" s="83" t="str">
        <f t="shared" si="16"/>
        <v>-</v>
      </c>
    </row>
    <row r="1049" spans="1:6" ht="45" x14ac:dyDescent="0.2">
      <c r="A1049" s="78" t="s">
        <v>1054</v>
      </c>
      <c r="B1049" s="79" t="s">
        <v>215</v>
      </c>
      <c r="C1049" s="80" t="s">
        <v>1055</v>
      </c>
      <c r="D1049" s="81">
        <v>3324.1</v>
      </c>
      <c r="E1049" s="82">
        <v>3324.1</v>
      </c>
      <c r="F1049" s="83" t="str">
        <f t="shared" si="16"/>
        <v>-</v>
      </c>
    </row>
    <row r="1050" spans="1:6" x14ac:dyDescent="0.2">
      <c r="A1050" s="75" t="s">
        <v>1056</v>
      </c>
      <c r="B1050" s="90" t="s">
        <v>215</v>
      </c>
      <c r="C1050" s="76" t="s">
        <v>1057</v>
      </c>
      <c r="D1050" s="77">
        <v>3324.1</v>
      </c>
      <c r="E1050" s="91">
        <v>3324.1</v>
      </c>
      <c r="F1050" s="92" t="str">
        <f t="shared" si="16"/>
        <v>-</v>
      </c>
    </row>
    <row r="1051" spans="1:6" x14ac:dyDescent="0.2">
      <c r="A1051" s="75" t="s">
        <v>1058</v>
      </c>
      <c r="B1051" s="90" t="s">
        <v>215</v>
      </c>
      <c r="C1051" s="76" t="s">
        <v>1059</v>
      </c>
      <c r="D1051" s="77">
        <v>3324.1</v>
      </c>
      <c r="E1051" s="91">
        <v>3324.1</v>
      </c>
      <c r="F1051" s="92" t="str">
        <f t="shared" si="16"/>
        <v>-</v>
      </c>
    </row>
    <row r="1052" spans="1:6" ht="22.5" x14ac:dyDescent="0.2">
      <c r="A1052" s="78" t="s">
        <v>173</v>
      </c>
      <c r="B1052" s="79" t="s">
        <v>215</v>
      </c>
      <c r="C1052" s="80" t="s">
        <v>852</v>
      </c>
      <c r="D1052" s="81">
        <v>157661075</v>
      </c>
      <c r="E1052" s="82">
        <v>157651155.03</v>
      </c>
      <c r="F1052" s="83">
        <f t="shared" si="16"/>
        <v>9919.9699999988079</v>
      </c>
    </row>
    <row r="1053" spans="1:6" ht="22.5" x14ac:dyDescent="0.2">
      <c r="A1053" s="78" t="s">
        <v>174</v>
      </c>
      <c r="B1053" s="79" t="s">
        <v>215</v>
      </c>
      <c r="C1053" s="80" t="s">
        <v>853</v>
      </c>
      <c r="D1053" s="81">
        <v>45529558</v>
      </c>
      <c r="E1053" s="82">
        <v>45529558</v>
      </c>
      <c r="F1053" s="83" t="str">
        <f t="shared" si="16"/>
        <v>-</v>
      </c>
    </row>
    <row r="1054" spans="1:6" ht="22.5" x14ac:dyDescent="0.2">
      <c r="A1054" s="78" t="s">
        <v>81</v>
      </c>
      <c r="B1054" s="79" t="s">
        <v>215</v>
      </c>
      <c r="C1054" s="80" t="s">
        <v>854</v>
      </c>
      <c r="D1054" s="81">
        <v>45529558</v>
      </c>
      <c r="E1054" s="82">
        <v>45529558</v>
      </c>
      <c r="F1054" s="83" t="str">
        <f t="shared" si="16"/>
        <v>-</v>
      </c>
    </row>
    <row r="1055" spans="1:6" ht="33.75" x14ac:dyDescent="0.2">
      <c r="A1055" s="78" t="s">
        <v>1593</v>
      </c>
      <c r="B1055" s="79" t="s">
        <v>215</v>
      </c>
      <c r="C1055" s="80" t="s">
        <v>855</v>
      </c>
      <c r="D1055" s="81">
        <v>45529558</v>
      </c>
      <c r="E1055" s="82">
        <v>45529558</v>
      </c>
      <c r="F1055" s="83" t="str">
        <f t="shared" si="16"/>
        <v>-</v>
      </c>
    </row>
    <row r="1056" spans="1:6" ht="78.75" x14ac:dyDescent="0.2">
      <c r="A1056" s="93" t="s">
        <v>1469</v>
      </c>
      <c r="B1056" s="79" t="s">
        <v>215</v>
      </c>
      <c r="C1056" s="80" t="s">
        <v>856</v>
      </c>
      <c r="D1056" s="81">
        <v>19006300</v>
      </c>
      <c r="E1056" s="82">
        <v>19006300</v>
      </c>
      <c r="F1056" s="83" t="str">
        <f t="shared" si="16"/>
        <v>-</v>
      </c>
    </row>
    <row r="1057" spans="1:6" x14ac:dyDescent="0.2">
      <c r="A1057" s="75" t="s">
        <v>97</v>
      </c>
      <c r="B1057" s="90" t="s">
        <v>215</v>
      </c>
      <c r="C1057" s="76" t="s">
        <v>857</v>
      </c>
      <c r="D1057" s="77">
        <v>19006300</v>
      </c>
      <c r="E1057" s="91">
        <v>19006300</v>
      </c>
      <c r="F1057" s="92" t="str">
        <f t="shared" si="16"/>
        <v>-</v>
      </c>
    </row>
    <row r="1058" spans="1:6" x14ac:dyDescent="0.2">
      <c r="A1058" s="75" t="s">
        <v>175</v>
      </c>
      <c r="B1058" s="90" t="s">
        <v>215</v>
      </c>
      <c r="C1058" s="76" t="s">
        <v>858</v>
      </c>
      <c r="D1058" s="77">
        <v>19006300</v>
      </c>
      <c r="E1058" s="91">
        <v>19006300</v>
      </c>
      <c r="F1058" s="92" t="str">
        <f t="shared" si="16"/>
        <v>-</v>
      </c>
    </row>
    <row r="1059" spans="1:6" x14ac:dyDescent="0.2">
      <c r="A1059" s="75" t="s">
        <v>39</v>
      </c>
      <c r="B1059" s="90" t="s">
        <v>215</v>
      </c>
      <c r="C1059" s="76" t="s">
        <v>859</v>
      </c>
      <c r="D1059" s="77">
        <v>19006300</v>
      </c>
      <c r="E1059" s="91">
        <v>19006300</v>
      </c>
      <c r="F1059" s="92" t="str">
        <f t="shared" si="16"/>
        <v>-</v>
      </c>
    </row>
    <row r="1060" spans="1:6" ht="78.75" x14ac:dyDescent="0.2">
      <c r="A1060" s="93" t="s">
        <v>1470</v>
      </c>
      <c r="B1060" s="79" t="s">
        <v>215</v>
      </c>
      <c r="C1060" s="80" t="s">
        <v>860</v>
      </c>
      <c r="D1060" s="81">
        <v>26523258</v>
      </c>
      <c r="E1060" s="82">
        <v>26523258</v>
      </c>
      <c r="F1060" s="83" t="str">
        <f t="shared" si="16"/>
        <v>-</v>
      </c>
    </row>
    <row r="1061" spans="1:6" x14ac:dyDescent="0.2">
      <c r="A1061" s="75" t="s">
        <v>97</v>
      </c>
      <c r="B1061" s="90" t="s">
        <v>215</v>
      </c>
      <c r="C1061" s="76" t="s">
        <v>861</v>
      </c>
      <c r="D1061" s="77">
        <v>26523258</v>
      </c>
      <c r="E1061" s="91">
        <v>26523258</v>
      </c>
      <c r="F1061" s="92" t="str">
        <f t="shared" si="16"/>
        <v>-</v>
      </c>
    </row>
    <row r="1062" spans="1:6" x14ac:dyDescent="0.2">
      <c r="A1062" s="75" t="s">
        <v>175</v>
      </c>
      <c r="B1062" s="90" t="s">
        <v>215</v>
      </c>
      <c r="C1062" s="76" t="s">
        <v>862</v>
      </c>
      <c r="D1062" s="77">
        <v>26523258</v>
      </c>
      <c r="E1062" s="91">
        <v>26523258</v>
      </c>
      <c r="F1062" s="92" t="str">
        <f t="shared" si="16"/>
        <v>-</v>
      </c>
    </row>
    <row r="1063" spans="1:6" x14ac:dyDescent="0.2">
      <c r="A1063" s="75" t="s">
        <v>39</v>
      </c>
      <c r="B1063" s="90" t="s">
        <v>215</v>
      </c>
      <c r="C1063" s="76" t="s">
        <v>863</v>
      </c>
      <c r="D1063" s="77">
        <v>26523258</v>
      </c>
      <c r="E1063" s="91">
        <v>26523258</v>
      </c>
      <c r="F1063" s="92" t="str">
        <f t="shared" si="16"/>
        <v>-</v>
      </c>
    </row>
    <row r="1064" spans="1:6" x14ac:dyDescent="0.2">
      <c r="A1064" s="78" t="s">
        <v>176</v>
      </c>
      <c r="B1064" s="79" t="s">
        <v>215</v>
      </c>
      <c r="C1064" s="80" t="s">
        <v>864</v>
      </c>
      <c r="D1064" s="81">
        <v>112131517</v>
      </c>
      <c r="E1064" s="82">
        <v>112121597.03</v>
      </c>
      <c r="F1064" s="83">
        <f t="shared" si="16"/>
        <v>9919.9699999988079</v>
      </c>
    </row>
    <row r="1065" spans="1:6" ht="22.5" x14ac:dyDescent="0.2">
      <c r="A1065" s="78" t="s">
        <v>81</v>
      </c>
      <c r="B1065" s="79" t="s">
        <v>215</v>
      </c>
      <c r="C1065" s="80" t="s">
        <v>865</v>
      </c>
      <c r="D1065" s="81">
        <v>100495346</v>
      </c>
      <c r="E1065" s="82">
        <v>100495346</v>
      </c>
      <c r="F1065" s="83" t="str">
        <f t="shared" si="16"/>
        <v>-</v>
      </c>
    </row>
    <row r="1066" spans="1:6" ht="33.75" x14ac:dyDescent="0.2">
      <c r="A1066" s="78" t="s">
        <v>1593</v>
      </c>
      <c r="B1066" s="79" t="s">
        <v>215</v>
      </c>
      <c r="C1066" s="80" t="s">
        <v>866</v>
      </c>
      <c r="D1066" s="81">
        <v>100495346</v>
      </c>
      <c r="E1066" s="82">
        <v>100495346</v>
      </c>
      <c r="F1066" s="83" t="str">
        <f t="shared" si="16"/>
        <v>-</v>
      </c>
    </row>
    <row r="1067" spans="1:6" ht="78.75" x14ac:dyDescent="0.2">
      <c r="A1067" s="93" t="s">
        <v>1471</v>
      </c>
      <c r="B1067" s="79" t="s">
        <v>215</v>
      </c>
      <c r="C1067" s="80" t="s">
        <v>867</v>
      </c>
      <c r="D1067" s="81">
        <v>100495346</v>
      </c>
      <c r="E1067" s="82">
        <v>100495346</v>
      </c>
      <c r="F1067" s="83" t="str">
        <f t="shared" si="16"/>
        <v>-</v>
      </c>
    </row>
    <row r="1068" spans="1:6" x14ac:dyDescent="0.2">
      <c r="A1068" s="75" t="s">
        <v>97</v>
      </c>
      <c r="B1068" s="90" t="s">
        <v>215</v>
      </c>
      <c r="C1068" s="76" t="s">
        <v>868</v>
      </c>
      <c r="D1068" s="77">
        <v>100495346</v>
      </c>
      <c r="E1068" s="91">
        <v>100495346</v>
      </c>
      <c r="F1068" s="92" t="str">
        <f t="shared" si="16"/>
        <v>-</v>
      </c>
    </row>
    <row r="1069" spans="1:6" x14ac:dyDescent="0.2">
      <c r="A1069" s="75" t="s">
        <v>51</v>
      </c>
      <c r="B1069" s="90" t="s">
        <v>215</v>
      </c>
      <c r="C1069" s="76" t="s">
        <v>869</v>
      </c>
      <c r="D1069" s="77">
        <v>100495346</v>
      </c>
      <c r="E1069" s="91">
        <v>100495346</v>
      </c>
      <c r="F1069" s="92" t="str">
        <f t="shared" si="16"/>
        <v>-</v>
      </c>
    </row>
    <row r="1070" spans="1:6" x14ac:dyDescent="0.2">
      <c r="A1070" s="78" t="s">
        <v>76</v>
      </c>
      <c r="B1070" s="79" t="s">
        <v>215</v>
      </c>
      <c r="C1070" s="80" t="s">
        <v>1227</v>
      </c>
      <c r="D1070" s="81">
        <v>11636171</v>
      </c>
      <c r="E1070" s="82">
        <v>11626251.029999999</v>
      </c>
      <c r="F1070" s="83">
        <f t="shared" si="16"/>
        <v>9919.9700000006706</v>
      </c>
    </row>
    <row r="1071" spans="1:6" ht="22.5" x14ac:dyDescent="0.2">
      <c r="A1071" s="78" t="s">
        <v>96</v>
      </c>
      <c r="B1071" s="79" t="s">
        <v>215</v>
      </c>
      <c r="C1071" s="80" t="s">
        <v>1228</v>
      </c>
      <c r="D1071" s="81">
        <v>11636171</v>
      </c>
      <c r="E1071" s="82">
        <v>11626251.029999999</v>
      </c>
      <c r="F1071" s="83">
        <f t="shared" si="16"/>
        <v>9919.9700000006706</v>
      </c>
    </row>
    <row r="1072" spans="1:6" ht="56.25" x14ac:dyDescent="0.2">
      <c r="A1072" s="93" t="s">
        <v>1472</v>
      </c>
      <c r="B1072" s="79" t="s">
        <v>215</v>
      </c>
      <c r="C1072" s="80" t="s">
        <v>1229</v>
      </c>
      <c r="D1072" s="81">
        <v>3223600</v>
      </c>
      <c r="E1072" s="82">
        <v>3223600</v>
      </c>
      <c r="F1072" s="83" t="str">
        <f t="shared" si="16"/>
        <v>-</v>
      </c>
    </row>
    <row r="1073" spans="1:6" x14ac:dyDescent="0.2">
      <c r="A1073" s="75" t="s">
        <v>97</v>
      </c>
      <c r="B1073" s="90" t="s">
        <v>215</v>
      </c>
      <c r="C1073" s="76" t="s">
        <v>1230</v>
      </c>
      <c r="D1073" s="77">
        <v>3223600</v>
      </c>
      <c r="E1073" s="91">
        <v>3223600</v>
      </c>
      <c r="F1073" s="92" t="str">
        <f t="shared" si="16"/>
        <v>-</v>
      </c>
    </row>
    <row r="1074" spans="1:6" x14ac:dyDescent="0.2">
      <c r="A1074" s="75" t="s">
        <v>51</v>
      </c>
      <c r="B1074" s="90" t="s">
        <v>215</v>
      </c>
      <c r="C1074" s="76" t="s">
        <v>1231</v>
      </c>
      <c r="D1074" s="77">
        <v>3223600</v>
      </c>
      <c r="E1074" s="91">
        <v>3223600</v>
      </c>
      <c r="F1074" s="92" t="str">
        <f t="shared" si="16"/>
        <v>-</v>
      </c>
    </row>
    <row r="1075" spans="1:6" ht="67.5" x14ac:dyDescent="0.2">
      <c r="A1075" s="93" t="s">
        <v>1473</v>
      </c>
      <c r="B1075" s="79" t="s">
        <v>215</v>
      </c>
      <c r="C1075" s="80" t="s">
        <v>1259</v>
      </c>
      <c r="D1075" s="81">
        <v>8150971</v>
      </c>
      <c r="E1075" s="82">
        <v>8141051.0300000003</v>
      </c>
      <c r="F1075" s="83">
        <f t="shared" si="16"/>
        <v>9919.9699999997392</v>
      </c>
    </row>
    <row r="1076" spans="1:6" x14ac:dyDescent="0.2">
      <c r="A1076" s="75" t="s">
        <v>97</v>
      </c>
      <c r="B1076" s="90" t="s">
        <v>215</v>
      </c>
      <c r="C1076" s="76" t="s">
        <v>1260</v>
      </c>
      <c r="D1076" s="77">
        <v>8150971</v>
      </c>
      <c r="E1076" s="91">
        <v>8141051.0300000003</v>
      </c>
      <c r="F1076" s="92">
        <f t="shared" si="16"/>
        <v>9919.9699999997392</v>
      </c>
    </row>
    <row r="1077" spans="1:6" x14ac:dyDescent="0.2">
      <c r="A1077" s="75" t="s">
        <v>51</v>
      </c>
      <c r="B1077" s="90" t="s">
        <v>215</v>
      </c>
      <c r="C1077" s="76" t="s">
        <v>1261</v>
      </c>
      <c r="D1077" s="77">
        <v>8150971</v>
      </c>
      <c r="E1077" s="91">
        <v>8141051.0300000003</v>
      </c>
      <c r="F1077" s="92">
        <f t="shared" si="16"/>
        <v>9919.9699999997392</v>
      </c>
    </row>
    <row r="1078" spans="1:6" ht="45" x14ac:dyDescent="0.2">
      <c r="A1078" s="78" t="s">
        <v>1535</v>
      </c>
      <c r="B1078" s="79" t="s">
        <v>215</v>
      </c>
      <c r="C1078" s="80" t="s">
        <v>1536</v>
      </c>
      <c r="D1078" s="81">
        <v>261600</v>
      </c>
      <c r="E1078" s="82">
        <v>261600</v>
      </c>
      <c r="F1078" s="83" t="str">
        <f t="shared" si="16"/>
        <v>-</v>
      </c>
    </row>
    <row r="1079" spans="1:6" x14ac:dyDescent="0.2">
      <c r="A1079" s="75" t="s">
        <v>97</v>
      </c>
      <c r="B1079" s="90" t="s">
        <v>215</v>
      </c>
      <c r="C1079" s="76" t="s">
        <v>1537</v>
      </c>
      <c r="D1079" s="77">
        <v>261600</v>
      </c>
      <c r="E1079" s="91">
        <v>261600</v>
      </c>
      <c r="F1079" s="92" t="str">
        <f t="shared" si="16"/>
        <v>-</v>
      </c>
    </row>
    <row r="1080" spans="1:6" ht="13.5" thickBot="1" x14ac:dyDescent="0.25">
      <c r="A1080" s="75" t="s">
        <v>51</v>
      </c>
      <c r="B1080" s="90" t="s">
        <v>215</v>
      </c>
      <c r="C1080" s="76" t="s">
        <v>1538</v>
      </c>
      <c r="D1080" s="77">
        <v>261600</v>
      </c>
      <c r="E1080" s="91">
        <v>261600</v>
      </c>
      <c r="F1080" s="92" t="str">
        <f t="shared" si="16"/>
        <v>-</v>
      </c>
    </row>
    <row r="1081" spans="1:6" ht="16.5" thickBot="1" x14ac:dyDescent="0.3">
      <c r="A1081" s="26" t="s">
        <v>177</v>
      </c>
      <c r="B1081" s="27" t="s">
        <v>178</v>
      </c>
      <c r="C1081" s="28" t="s">
        <v>55</v>
      </c>
      <c r="D1081" s="29">
        <f>D17-D264</f>
        <v>-29950278.309999943</v>
      </c>
      <c r="E1081" s="29">
        <f>E17-E264</f>
        <v>-26514801.25999999</v>
      </c>
      <c r="F1081" s="30" t="s">
        <v>245</v>
      </c>
    </row>
    <row r="1082" spans="1:6" x14ac:dyDescent="0.2">
      <c r="A1082" s="54"/>
      <c r="B1082" s="55"/>
      <c r="C1082" s="72"/>
      <c r="D1082" s="73"/>
      <c r="E1082" s="56"/>
      <c r="F1082" s="74"/>
    </row>
    <row r="1083" spans="1:6" ht="13.5" thickBot="1" x14ac:dyDescent="0.25">
      <c r="A1083" s="101" t="s">
        <v>180</v>
      </c>
      <c r="B1083" s="101"/>
      <c r="C1083" s="101"/>
      <c r="D1083" s="101"/>
      <c r="E1083" s="101"/>
      <c r="F1083" s="101"/>
    </row>
    <row r="1084" spans="1:6" ht="51" x14ac:dyDescent="0.2">
      <c r="A1084" s="48" t="s">
        <v>1</v>
      </c>
      <c r="B1084" s="49" t="s">
        <v>2</v>
      </c>
      <c r="C1084" s="49" t="s">
        <v>181</v>
      </c>
      <c r="D1084" s="50" t="s">
        <v>4</v>
      </c>
      <c r="E1084" s="50" t="s">
        <v>5</v>
      </c>
      <c r="F1084" s="51" t="s">
        <v>6</v>
      </c>
    </row>
    <row r="1085" spans="1:6" ht="13.5" thickBot="1" x14ac:dyDescent="0.25">
      <c r="A1085" s="43">
        <v>1</v>
      </c>
      <c r="B1085" s="44">
        <v>2</v>
      </c>
      <c r="C1085" s="45">
        <v>3</v>
      </c>
      <c r="D1085" s="46" t="s">
        <v>7</v>
      </c>
      <c r="E1085" s="52" t="s">
        <v>8</v>
      </c>
      <c r="F1085" s="47" t="s">
        <v>9</v>
      </c>
    </row>
    <row r="1086" spans="1:6" ht="21" customHeight="1" x14ac:dyDescent="0.25">
      <c r="A1086" s="67" t="s">
        <v>1232</v>
      </c>
      <c r="B1086" s="68" t="s">
        <v>1233</v>
      </c>
      <c r="C1086" s="69" t="s">
        <v>55</v>
      </c>
      <c r="D1086" s="70">
        <f>D1088+D1096</f>
        <v>29950278.310000062</v>
      </c>
      <c r="E1086" s="70">
        <f>E1088+E1096</f>
        <v>26514801.25999999</v>
      </c>
      <c r="F1086" s="71" t="s">
        <v>15</v>
      </c>
    </row>
    <row r="1087" spans="1:6" ht="38.25" x14ac:dyDescent="0.2">
      <c r="A1087" s="58" t="s">
        <v>1066</v>
      </c>
      <c r="B1087" s="59">
        <v>520</v>
      </c>
      <c r="C1087" s="59" t="s">
        <v>1067</v>
      </c>
      <c r="D1087" s="4"/>
      <c r="E1087" s="4"/>
      <c r="F1087" s="66"/>
    </row>
    <row r="1088" spans="1:6" ht="25.5" x14ac:dyDescent="0.2">
      <c r="A1088" s="58" t="s">
        <v>1068</v>
      </c>
      <c r="B1088" s="59">
        <v>520</v>
      </c>
      <c r="C1088" s="59" t="s">
        <v>1069</v>
      </c>
      <c r="D1088" s="65">
        <v>7232000</v>
      </c>
      <c r="E1088" s="4">
        <f>E1089</f>
        <v>7150000</v>
      </c>
      <c r="F1088" s="66"/>
    </row>
    <row r="1089" spans="1:6" ht="25.5" x14ac:dyDescent="0.2">
      <c r="A1089" s="58" t="s">
        <v>1060</v>
      </c>
      <c r="B1089" s="59">
        <v>520</v>
      </c>
      <c r="C1089" s="59" t="s">
        <v>1061</v>
      </c>
      <c r="D1089" s="65">
        <v>7232000</v>
      </c>
      <c r="E1089" s="4">
        <f>E1090+E1092</f>
        <v>7150000</v>
      </c>
      <c r="F1089" s="66"/>
    </row>
    <row r="1090" spans="1:6" ht="25.5" x14ac:dyDescent="0.2">
      <c r="A1090" s="58" t="s">
        <v>1062</v>
      </c>
      <c r="B1090" s="59">
        <v>520</v>
      </c>
      <c r="C1090" s="59" t="s">
        <v>1063</v>
      </c>
      <c r="D1090" s="65">
        <v>31836000</v>
      </c>
      <c r="E1090" s="4">
        <f>E1091</f>
        <v>10918000</v>
      </c>
      <c r="F1090" s="66"/>
    </row>
    <row r="1091" spans="1:6" ht="38.25" x14ac:dyDescent="0.2">
      <c r="A1091" s="58" t="s">
        <v>1064</v>
      </c>
      <c r="B1091" s="59">
        <v>520</v>
      </c>
      <c r="C1091" s="59" t="s">
        <v>1065</v>
      </c>
      <c r="D1091" s="65">
        <v>31836000</v>
      </c>
      <c r="E1091" s="4">
        <v>10918000</v>
      </c>
      <c r="F1091" s="5"/>
    </row>
    <row r="1092" spans="1:6" s="57" customFormat="1" ht="39" x14ac:dyDescent="0.25">
      <c r="A1092" s="58" t="s">
        <v>1070</v>
      </c>
      <c r="B1092" s="59">
        <v>520</v>
      </c>
      <c r="C1092" s="60" t="s">
        <v>1071</v>
      </c>
      <c r="D1092" s="16">
        <v>-24604000</v>
      </c>
      <c r="E1092" s="4">
        <f>E1093</f>
        <v>-3768000</v>
      </c>
      <c r="F1092" s="16"/>
    </row>
    <row r="1093" spans="1:6" ht="38.25" x14ac:dyDescent="0.2">
      <c r="A1093" s="58" t="s">
        <v>1072</v>
      </c>
      <c r="B1093" s="59">
        <v>520</v>
      </c>
      <c r="C1093" s="60" t="s">
        <v>1073</v>
      </c>
      <c r="D1093" s="16">
        <v>-24604000</v>
      </c>
      <c r="E1093" s="4">
        <v>-3768000</v>
      </c>
      <c r="F1093" s="16"/>
    </row>
    <row r="1094" spans="1:6" x14ac:dyDescent="0.2">
      <c r="A1094" s="61" t="s">
        <v>217</v>
      </c>
      <c r="B1094" s="12" t="s">
        <v>218</v>
      </c>
      <c r="C1094" s="13" t="s">
        <v>55</v>
      </c>
      <c r="D1094" s="4" t="s">
        <v>15</v>
      </c>
      <c r="E1094" s="4" t="s">
        <v>15</v>
      </c>
      <c r="F1094" s="5" t="s">
        <v>15</v>
      </c>
    </row>
    <row r="1095" spans="1:6" x14ac:dyDescent="0.2">
      <c r="A1095" s="62" t="s">
        <v>216</v>
      </c>
      <c r="B1095" s="8"/>
      <c r="C1095" s="9"/>
      <c r="D1095" s="10"/>
      <c r="E1095" s="10"/>
      <c r="F1095" s="11"/>
    </row>
    <row r="1096" spans="1:6" x14ac:dyDescent="0.2">
      <c r="A1096" s="63" t="s">
        <v>219</v>
      </c>
      <c r="B1096" s="14" t="s">
        <v>220</v>
      </c>
      <c r="C1096" s="15" t="s">
        <v>221</v>
      </c>
      <c r="D1096" s="16">
        <f>D1097</f>
        <v>22718278.310000062</v>
      </c>
      <c r="E1096" s="16">
        <f>E1097</f>
        <v>19364801.25999999</v>
      </c>
      <c r="F1096" s="17" t="s">
        <v>15</v>
      </c>
    </row>
    <row r="1097" spans="1:6" x14ac:dyDescent="0.2">
      <c r="A1097" s="63" t="s">
        <v>222</v>
      </c>
      <c r="B1097" s="14" t="s">
        <v>220</v>
      </c>
      <c r="C1097" s="15" t="s">
        <v>223</v>
      </c>
      <c r="D1097" s="16">
        <f>D1098+D1103</f>
        <v>22718278.310000062</v>
      </c>
      <c r="E1097" s="16">
        <f>E1098+E1103</f>
        <v>19364801.25999999</v>
      </c>
      <c r="F1097" s="17" t="s">
        <v>15</v>
      </c>
    </row>
    <row r="1098" spans="1:6" x14ac:dyDescent="0.2">
      <c r="A1098" s="63" t="s">
        <v>224</v>
      </c>
      <c r="B1098" s="14" t="s">
        <v>225</v>
      </c>
      <c r="C1098" s="15" t="s">
        <v>226</v>
      </c>
      <c r="D1098" s="16">
        <f t="shared" ref="D1098:E1101" si="17">D1099</f>
        <v>-1064089751.59</v>
      </c>
      <c r="E1098" s="16">
        <f t="shared" si="17"/>
        <v>-1050672411.25</v>
      </c>
      <c r="F1098" s="17" t="s">
        <v>179</v>
      </c>
    </row>
    <row r="1099" spans="1:6" x14ac:dyDescent="0.2">
      <c r="A1099" s="63" t="s">
        <v>209</v>
      </c>
      <c r="B1099" s="14" t="s">
        <v>225</v>
      </c>
      <c r="C1099" s="15" t="s">
        <v>227</v>
      </c>
      <c r="D1099" s="16">
        <f t="shared" si="17"/>
        <v>-1064089751.59</v>
      </c>
      <c r="E1099" s="16">
        <f t="shared" si="17"/>
        <v>-1050672411.25</v>
      </c>
      <c r="F1099" s="17" t="s">
        <v>179</v>
      </c>
    </row>
    <row r="1100" spans="1:6" x14ac:dyDescent="0.2">
      <c r="A1100" s="64" t="s">
        <v>210</v>
      </c>
      <c r="B1100" s="18" t="s">
        <v>225</v>
      </c>
      <c r="C1100" s="19" t="s">
        <v>228</v>
      </c>
      <c r="D1100" s="6">
        <f t="shared" si="17"/>
        <v>-1064089751.59</v>
      </c>
      <c r="E1100" s="6">
        <f t="shared" si="17"/>
        <v>-1050672411.25</v>
      </c>
      <c r="F1100" s="7" t="s">
        <v>179</v>
      </c>
    </row>
    <row r="1101" spans="1:6" x14ac:dyDescent="0.2">
      <c r="A1101" s="64" t="s">
        <v>211</v>
      </c>
      <c r="B1101" s="18" t="s">
        <v>225</v>
      </c>
      <c r="C1101" s="19" t="s">
        <v>229</v>
      </c>
      <c r="D1101" s="6">
        <f t="shared" si="17"/>
        <v>-1064089751.59</v>
      </c>
      <c r="E1101" s="6">
        <f t="shared" si="17"/>
        <v>-1050672411.25</v>
      </c>
      <c r="F1101" s="7" t="s">
        <v>179</v>
      </c>
    </row>
    <row r="1102" spans="1:6" ht="25.5" x14ac:dyDescent="0.2">
      <c r="A1102" s="64" t="s">
        <v>182</v>
      </c>
      <c r="B1102" s="18" t="s">
        <v>225</v>
      </c>
      <c r="C1102" s="19" t="s">
        <v>230</v>
      </c>
      <c r="D1102" s="65">
        <v>-1064089751.59</v>
      </c>
      <c r="E1102" s="65">
        <v>-1050672411.25</v>
      </c>
      <c r="F1102" s="7" t="s">
        <v>179</v>
      </c>
    </row>
    <row r="1103" spans="1:6" x14ac:dyDescent="0.2">
      <c r="A1103" s="63" t="s">
        <v>231</v>
      </c>
      <c r="B1103" s="14" t="s">
        <v>232</v>
      </c>
      <c r="C1103" s="15" t="s">
        <v>233</v>
      </c>
      <c r="D1103" s="16">
        <f t="shared" ref="D1103:E1105" si="18">D1104</f>
        <v>1086808029.9000001</v>
      </c>
      <c r="E1103" s="16">
        <f t="shared" si="18"/>
        <v>1070037212.51</v>
      </c>
      <c r="F1103" s="17" t="s">
        <v>179</v>
      </c>
    </row>
    <row r="1104" spans="1:6" x14ac:dyDescent="0.2">
      <c r="A1104" s="64" t="s">
        <v>212</v>
      </c>
      <c r="B1104" s="18" t="s">
        <v>232</v>
      </c>
      <c r="C1104" s="19" t="s">
        <v>234</v>
      </c>
      <c r="D1104" s="6">
        <f t="shared" si="18"/>
        <v>1086808029.9000001</v>
      </c>
      <c r="E1104" s="6">
        <f t="shared" si="18"/>
        <v>1070037212.51</v>
      </c>
      <c r="F1104" s="7" t="s">
        <v>179</v>
      </c>
    </row>
    <row r="1105" spans="1:6" x14ac:dyDescent="0.2">
      <c r="A1105" s="64" t="s">
        <v>213</v>
      </c>
      <c r="B1105" s="18" t="s">
        <v>232</v>
      </c>
      <c r="C1105" s="19" t="s">
        <v>235</v>
      </c>
      <c r="D1105" s="6">
        <f t="shared" si="18"/>
        <v>1086808029.9000001</v>
      </c>
      <c r="E1105" s="6">
        <f t="shared" si="18"/>
        <v>1070037212.51</v>
      </c>
      <c r="F1105" s="7" t="s">
        <v>179</v>
      </c>
    </row>
    <row r="1106" spans="1:6" ht="26.25" thickBot="1" x14ac:dyDescent="0.25">
      <c r="A1106" s="64" t="s">
        <v>183</v>
      </c>
      <c r="B1106" s="18" t="s">
        <v>232</v>
      </c>
      <c r="C1106" s="19" t="s">
        <v>236</v>
      </c>
      <c r="D1106" s="65">
        <v>1086808029.9000001</v>
      </c>
      <c r="E1106" s="65">
        <v>1070037212.51</v>
      </c>
      <c r="F1106" s="7" t="s">
        <v>179</v>
      </c>
    </row>
    <row r="1107" spans="1:6" x14ac:dyDescent="0.2">
      <c r="A1107" s="20"/>
      <c r="B1107" s="21"/>
      <c r="C1107" s="22"/>
      <c r="D1107" s="23"/>
      <c r="E1107" s="23"/>
      <c r="F1107" s="24"/>
    </row>
    <row r="1111" spans="1:6" x14ac:dyDescent="0.2">
      <c r="D1111" s="2"/>
    </row>
  </sheetData>
  <mergeCells count="18">
    <mergeCell ref="A1083:F1083"/>
    <mergeCell ref="A8:F8"/>
    <mergeCell ref="B9:B15"/>
    <mergeCell ref="D9:D15"/>
    <mergeCell ref="C9:C15"/>
    <mergeCell ref="A9:A15"/>
    <mergeCell ref="F9:F15"/>
    <mergeCell ref="E9:E15"/>
    <mergeCell ref="B255:B262"/>
    <mergeCell ref="A255:A262"/>
    <mergeCell ref="F255:F260"/>
    <mergeCell ref="E255:E260"/>
    <mergeCell ref="D255:D262"/>
    <mergeCell ref="C255:C260"/>
    <mergeCell ref="C2:D2"/>
    <mergeCell ref="C3:D3"/>
    <mergeCell ref="C4:D4"/>
    <mergeCell ref="C5:D5"/>
  </mergeCells>
  <conditionalFormatting sqref="F1094:F1095">
    <cfRule type="cellIs" priority="61" stopIfTrue="1" operator="equal">
      <formula>0</formula>
    </cfRule>
  </conditionalFormatting>
  <conditionalFormatting sqref="E1106">
    <cfRule type="cellIs" priority="25" stopIfTrue="1" operator="equal">
      <formula>0</formula>
    </cfRule>
  </conditionalFormatting>
  <conditionalFormatting sqref="F1106">
    <cfRule type="cellIs" priority="26" stopIfTrue="1" operator="equal">
      <formula>0</formula>
    </cfRule>
  </conditionalFormatting>
  <conditionalFormatting sqref="F25">
    <cfRule type="cellIs" priority="7" stopIfTrue="1" operator="equal">
      <formula>0</formula>
    </cfRule>
  </conditionalFormatting>
  <conditionalFormatting sqref="F38">
    <cfRule type="cellIs" priority="8" stopIfTrue="1" operator="equal">
      <formula>0</formula>
    </cfRule>
  </conditionalFormatting>
  <conditionalFormatting sqref="F26">
    <cfRule type="cellIs" priority="6" stopIfTrue="1" operator="equal">
      <formula>0</formula>
    </cfRule>
  </conditionalFormatting>
  <conditionalFormatting sqref="F21 F19">
    <cfRule type="cellIs" priority="4" stopIfTrue="1" operator="equal">
      <formula>0</formula>
    </cfRule>
  </conditionalFormatting>
  <conditionalFormatting sqref="F28">
    <cfRule type="cellIs" priority="5" stopIfTrue="1" operator="equal">
      <formula>0</formula>
    </cfRule>
  </conditionalFormatting>
  <conditionalFormatting sqref="E265:F265 E267:F267">
    <cfRule type="cellIs" priority="1" stopIfTrue="1" operator="equal">
      <formula>0</formula>
    </cfRule>
  </conditionalFormatting>
  <conditionalFormatting sqref="E279:F280">
    <cfRule type="cellIs" priority="2" stopIfTrue="1" operator="equal">
      <formula>0</formula>
    </cfRule>
  </conditionalFormatting>
  <conditionalFormatting sqref="E282:F282">
    <cfRule type="cellIs" priority="3" stopIfTrue="1" operator="equal">
      <formula>0</formula>
    </cfRule>
  </conditionalFormatting>
  <printOptions horizontalCentered="1"/>
  <pageMargins left="0.59055118110236227" right="0.39370078740157483" top="0.39370078740157483" bottom="0.39370078740157483" header="0" footer="0"/>
  <pageSetup paperSize="9" scale="61" fitToHeight="55" pageOrder="overThenDown"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heetViews>
  <sheetFormatPr defaultRowHeight="12.75" x14ac:dyDescent="0.2"/>
  <sheetData>
    <row r="1" spans="1:2" x14ac:dyDescent="0.2">
      <c r="A1" t="s">
        <v>184</v>
      </c>
      <c r="B1" t="s">
        <v>8</v>
      </c>
    </row>
    <row r="2" spans="1:2" x14ac:dyDescent="0.2">
      <c r="A2" t="s">
        <v>185</v>
      </c>
      <c r="B2" t="s">
        <v>186</v>
      </c>
    </row>
    <row r="3" spans="1:2" x14ac:dyDescent="0.2">
      <c r="A3" t="s">
        <v>187</v>
      </c>
      <c r="B3" t="s">
        <v>0</v>
      </c>
    </row>
    <row r="4" spans="1:2" x14ac:dyDescent="0.2">
      <c r="A4" t="s">
        <v>188</v>
      </c>
      <c r="B4" t="s">
        <v>189</v>
      </c>
    </row>
    <row r="5" spans="1:2" x14ac:dyDescent="0.2">
      <c r="A5" t="s">
        <v>190</v>
      </c>
      <c r="B5" t="s">
        <v>191</v>
      </c>
    </row>
    <row r="6" spans="1:2" x14ac:dyDescent="0.2">
      <c r="A6" t="s">
        <v>192</v>
      </c>
      <c r="B6" t="s">
        <v>193</v>
      </c>
    </row>
    <row r="7" spans="1:2" x14ac:dyDescent="0.2">
      <c r="A7" t="s">
        <v>194</v>
      </c>
      <c r="B7" t="s">
        <v>193</v>
      </c>
    </row>
    <row r="8" spans="1:2" x14ac:dyDescent="0.2">
      <c r="A8" t="s">
        <v>195</v>
      </c>
      <c r="B8" t="s">
        <v>196</v>
      </c>
    </row>
    <row r="9" spans="1:2" x14ac:dyDescent="0.2">
      <c r="A9" t="s">
        <v>197</v>
      </c>
      <c r="B9" t="s">
        <v>198</v>
      </c>
    </row>
    <row r="10" spans="1:2" x14ac:dyDescent="0.2">
      <c r="A10" t="s">
        <v>199</v>
      </c>
      <c r="B10" t="s">
        <v>191</v>
      </c>
    </row>
  </sheetData>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01_01_24</vt:lpstr>
      <vt:lpstr>_params</vt:lpstr>
      <vt:lpstr>'01_01_24'!RBEGIN_1</vt:lpstr>
      <vt:lpstr>'01_01_24'!Заголовки_для_печати</vt:lpstr>
      <vt:lpstr>'01_01_24'!Область_печати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gala</dc:creator>
  <dc:description>POI HSSF rep:2.44.0.94</dc:description>
  <cp:lastModifiedBy>gala</cp:lastModifiedBy>
  <cp:lastPrinted>2020-04-22T09:20:51Z</cp:lastPrinted>
  <dcterms:created xsi:type="dcterms:W3CDTF">2018-04-06T09:11:46Z</dcterms:created>
  <dcterms:modified xsi:type="dcterms:W3CDTF">2024-02-15T07:51:33Z</dcterms:modified>
</cp:coreProperties>
</file>