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95" yWindow="65506" windowWidth="14565" windowHeight="12585" activeTab="0"/>
  </bookViews>
  <sheets>
    <sheet name="01_01_2024" sheetId="1" r:id="rId1"/>
  </sheets>
  <definedNames>
    <definedName name="_xlnm.Print_Titles" localSheetId="0">'01_01_2024'!$4:$4</definedName>
  </definedNames>
  <calcPr fullCalcOnLoad="1"/>
</workbook>
</file>

<file path=xl/sharedStrings.xml><?xml version="1.0" encoding="utf-8"?>
<sst xmlns="http://schemas.openxmlformats.org/spreadsheetml/2006/main" count="927" uniqueCount="737">
  <si>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</si>
  <si>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</si>
  <si>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</si>
  <si>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</si>
  <si>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</si>
  <si>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</si>
  <si>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</si>
  <si>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</si>
  <si>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</si>
  <si>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</si>
  <si>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</si>
  <si>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</si>
  <si>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</si>
  <si>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</si>
  <si>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000 1 01 01012 02 0000 110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</si>
  <si>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</si>
  <si>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</si>
  <si>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</si>
  <si>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</si>
  <si>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</si>
  <si>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</si>
  <si>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</si>
  <si>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</si>
  <si>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</si>
  <si>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</si>
  <si>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</si>
  <si>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</si>
  <si>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</si>
  <si>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</si>
  <si>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</si>
  <si>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</si>
  <si>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</si>
  <si>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</si>
  <si>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</si>
  <si>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</si>
  <si>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</si>
  <si>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</si>
  <si>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</si>
  <si>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</si>
  <si>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</si>
  <si>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</si>
  <si>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</si>
  <si>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</si>
  <si>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</si>
  <si>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</si>
  <si>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</si>
  <si>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</si>
  <si>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</si>
  <si>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</si>
  <si>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</si>
  <si>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</si>
  <si>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</si>
  <si>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</si>
  <si>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</si>
  <si>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</si>
  <si>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</si>
  <si>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</si>
  <si>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</si>
  <si>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</si>
  <si>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</si>
  <si>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</si>
  <si>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</si>
  <si>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</si>
  <si>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</si>
  <si>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</si>
  <si>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</si>
  <si>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</si>
  <si>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</si>
  <si>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</si>
  <si>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</si>
  <si>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</si>
  <si>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</si>
  <si>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</si>
  <si>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</si>
  <si>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</si>
  <si>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</si>
  <si>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</si>
  <si>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</si>
  <si>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</si>
  <si>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</si>
  <si>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</si>
  <si>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</si>
  <si>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</si>
  <si>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</si>
  <si>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</si>
  <si>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</si>
  <si>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</si>
  <si>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</si>
  <si>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</si>
  <si>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</si>
  <si>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</si>
  <si>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</si>
  <si>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</si>
  <si>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</si>
  <si>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</si>
  <si>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</si>
  <si>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</si>
  <si>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</si>
  <si>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</si>
  <si>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</si>
  <si>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</si>
  <si>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</si>
  <si>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</si>
  <si>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</si>
  <si>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</si>
  <si>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</si>
  <si>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</si>
  <si>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</si>
  <si>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</si>
  <si>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</si>
  <si>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</si>
  <si>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</si>
  <si>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</si>
  <si>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</si>
  <si>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</si>
  <si>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</si>
  <si>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</si>
  <si>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</si>
  <si>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</si>
  <si>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</si>
  <si>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</si>
  <si>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</si>
  <si>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</si>
  <si>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</si>
  <si>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</si>
  <si>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</si>
  <si>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</si>
  <si>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</si>
  <si>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</si>
  <si>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</si>
  <si>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</si>
  <si>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</si>
  <si>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</si>
  <si>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</si>
  <si>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</si>
  <si>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</si>
  <si>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</si>
  <si>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</si>
  <si>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</si>
  <si>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</si>
  <si>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</si>
  <si>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</si>
  <si>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</si>
  <si>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</si>
  <si>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</si>
  <si>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</si>
  <si>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</si>
  <si>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</si>
  <si>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</si>
  <si>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</si>
  <si>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</si>
  <si>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</si>
  <si>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</si>
  <si>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</si>
  <si>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</si>
  <si>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Уплата налогов, сборов и иных платежей</t>
  </si>
  <si>
    <t>Уплата иных платежей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</si>
  <si>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</si>
  <si>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</si>
  <si>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</si>
  <si>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</si>
  <si>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</si>
  <si>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</si>
  <si>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</si>
  <si>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</si>
  <si>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</si>
  <si>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</si>
  <si>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</si>
  <si>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</si>
  <si>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</si>
  <si>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</si>
  <si>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</si>
  <si>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</si>
  <si>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</si>
  <si>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</si>
  <si>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</si>
  <si>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</si>
  <si>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</si>
  <si>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</si>
  <si>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</si>
  <si>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</si>
  <si>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</si>
  <si>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</si>
  <si>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</si>
  <si>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</si>
  <si>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</si>
  <si>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</si>
  <si>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</si>
  <si>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</si>
  <si>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</si>
  <si>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</si>
  <si>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</si>
  <si>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</si>
  <si>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</si>
  <si>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</si>
  <si>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</si>
  <si>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</si>
  <si>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</si>
  <si>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</si>
  <si>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</si>
  <si>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</si>
  <si>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</si>
  <si>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</si>
  <si>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</si>
  <si>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</si>
  <si>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</si>
  <si>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</si>
  <si>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</si>
  <si>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</si>
  <si>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</si>
  <si>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</si>
  <si>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</si>
  <si>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</si>
  <si>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</si>
  <si>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</si>
  <si>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</si>
  <si>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</si>
  <si>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</si>
  <si>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</si>
  <si>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</si>
  <si>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</si>
  <si>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</si>
  <si>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</si>
  <si>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</si>
  <si>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</si>
  <si>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</si>
  <si>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</si>
  <si>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</si>
  <si>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</si>
  <si>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</si>
  <si>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</si>
  <si>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</si>
  <si>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</si>
  <si>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</si>
  <si>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</si>
  <si>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</si>
  <si>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</si>
  <si>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</si>
  <si>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</si>
  <si>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</si>
  <si>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</si>
  <si>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</si>
  <si>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</si>
  <si>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</si>
  <si>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</si>
  <si>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</si>
  <si>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</si>
  <si>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</si>
  <si>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</si>
  <si>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</si>
  <si>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</si>
  <si>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</si>
  <si>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</si>
  <si>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</si>
  <si>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</si>
  <si>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</si>
  <si>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</si>
  <si>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</si>
  <si>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</si>
  <si>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</si>
  <si>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</si>
  <si>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</si>
  <si>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</si>
  <si>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</si>
  <si>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</si>
  <si>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</si>
  <si>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</si>
  <si>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</si>
  <si>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</si>
  <si>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</si>
  <si>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</si>
  <si>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</si>
  <si>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</si>
  <si>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</si>
  <si>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</si>
  <si>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</si>
  <si>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</si>
  <si>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</si>
  <si>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</si>
  <si>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</si>
  <si>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</si>
  <si>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</si>
  <si>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</si>
  <si>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</si>
  <si>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</si>
  <si>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</si>
  <si>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</si>
  <si>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</si>
  <si>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</si>
  <si>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</si>
  <si>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</si>
  <si>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</si>
  <si>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</si>
  <si>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</si>
  <si>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</si>
  <si>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</si>
  <si>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</si>
  <si>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</si>
  <si>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000 0707 0000000000 600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</si>
  <si>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</si>
  <si>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</si>
  <si>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</si>
  <si>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</si>
  <si>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</si>
  <si>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</si>
  <si>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</si>
  <si>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</si>
  <si>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</si>
  <si>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</si>
  <si>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</si>
  <si>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</si>
  <si>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</si>
  <si>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</si>
  <si>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</si>
  <si>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</si>
  <si>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</si>
  <si>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</si>
  <si>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</si>
  <si>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</si>
  <si>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</si>
  <si>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</si>
  <si>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</si>
  <si>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</si>
  <si>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</si>
  <si>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</si>
  <si>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</si>
  <si>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</si>
  <si>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</si>
  <si>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</si>
  <si>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</si>
  <si>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</si>
  <si>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</si>
  <si>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</si>
  <si>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</si>
  <si>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</si>
  <si>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</si>
  <si>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</si>
  <si>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</si>
  <si>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</si>
  <si>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</si>
  <si>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</si>
  <si>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</si>
  <si>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</si>
  <si>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</si>
  <si>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</si>
  <si>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</si>
  <si>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</si>
  <si>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</si>
  <si>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</si>
  <si>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</si>
  <si>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</si>
  <si>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</si>
  <si>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</si>
  <si>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</si>
  <si>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</si>
  <si>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</si>
  <si>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</si>
  <si>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</si>
  <si>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</si>
  <si>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</si>
  <si>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</si>
  <si>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</si>
  <si>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</si>
  <si>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</si>
  <si>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</si>
  <si>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</si>
  <si>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</si>
  <si>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</si>
  <si>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</si>
  <si>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</si>
  <si>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</si>
  <si>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</si>
  <si>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</si>
  <si>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</si>
  <si>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</si>
  <si>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</si>
  <si>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</si>
  <si>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</si>
  <si>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</si>
  <si>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</si>
  <si>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</si>
  <si>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</si>
  <si>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</si>
  <si>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</si>
  <si>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</si>
  <si>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</si>
  <si>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</si>
  <si>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</si>
  <si>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</si>
  <si>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</si>
  <si>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</si>
  <si>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</si>
  <si>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</si>
  <si>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</si>
  <si>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</si>
  <si>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</si>
  <si>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</si>
  <si>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</si>
  <si>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</si>
  <si>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</si>
  <si>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</si>
  <si>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</si>
  <si>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</si>
  <si>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</si>
  <si>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</si>
  <si>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</si>
  <si>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</si>
  <si>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</si>
  <si>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</si>
  <si>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</si>
  <si>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</si>
  <si>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</si>
  <si>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</si>
  <si>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</si>
  <si>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</si>
  <si>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</si>
  <si>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</si>
  <si>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</si>
  <si>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</si>
  <si>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</si>
  <si>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</si>
  <si>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</si>
  <si>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</si>
  <si>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</si>
  <si>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</si>
  <si>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</si>
  <si>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</si>
  <si>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</si>
  <si>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</si>
  <si>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</si>
  <si>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</si>
  <si>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</si>
  <si>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</si>
  <si>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</si>
  <si>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</si>
  <si>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</si>
  <si>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</si>
  <si>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</si>
  <si>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</si>
  <si>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</si>
  <si>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</si>
  <si>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</si>
  <si>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</si>
  <si>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</si>
  <si>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</si>
  <si>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</si>
  <si>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</si>
  <si>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</si>
  <si>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</si>
  <si>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</si>
  <si>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</si>
  <si>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</si>
  <si>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</si>
  <si>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</si>
  <si>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</si>
  <si>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</si>
  <si>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</si>
  <si>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</si>
  <si>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</si>
  <si>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</si>
  <si>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</si>
  <si>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</si>
  <si>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</si>
  <si>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</si>
  <si>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</si>
  <si>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</si>
  <si>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</si>
  <si>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</si>
  <si>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</si>
  <si>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</si>
  <si>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</si>
  <si>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</si>
  <si>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000 0804 0000000000 122</t>
  </si>
  <si>
    <t>000 1 16 01190 01 0000 140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</si>
  <si>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</si>
  <si>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</si>
  <si>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</si>
  <si>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</si>
  <si>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</si>
  <si>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</si>
  <si>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</si>
  <si>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</si>
  <si>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</si>
  <si>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</si>
  <si>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</si>
  <si>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</si>
  <si>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</si>
  <si>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000 1003 0000000000 612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</si>
  <si>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</si>
  <si>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</si>
  <si>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</si>
  <si>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</si>
  <si>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</si>
  <si>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</si>
  <si>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</si>
  <si>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</si>
  <si>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</si>
  <si>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000 0709 0000000000 247</t>
  </si>
  <si>
    <t>000 0804 0000000000 247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</si>
  <si>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</si>
  <si>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</si>
  <si>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ПРОЧИЕ НЕНАЛОГОВЫЕ ДОХОДЫ</t>
  </si>
  <si>
    <t>000 1 17 00000 00 0000 000</t>
  </si>
  <si>
    <t>000 0310 0000000000 800</t>
  </si>
  <si>
    <t>000 0310 0000000000 850</t>
  </si>
  <si>
    <t>000 0310 0000000000 853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</si>
  <si>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</si>
  <si>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</si>
  <si>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</si>
  <si>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</si>
  <si>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</si>
  <si>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</si>
  <si>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</si>
  <si>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</si>
  <si>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</si>
  <si>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</si>
  <si>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</si>
  <si>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</si>
  <si>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</si>
  <si>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</si>
  <si>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</si>
  <si>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</si>
  <si>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</si>
  <si>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</si>
  <si>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</si>
  <si>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</si>
  <si>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</si>
  <si>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 бюджетам сельских поселений</t>
  </si>
  <si>
    <t>000 2 02 29999 10 0000 150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</si>
  <si>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</si>
  <si>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</si>
  <si>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</si>
  <si>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</si>
  <si>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</si>
  <si>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</si>
  <si>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000 0113 0000000000 852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</si>
  <si>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</si>
  <si>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</si>
  <si>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</si>
  <si>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</si>
  <si>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</si>
  <si>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000 0702 0000000000 200</t>
  </si>
  <si>
    <t>000 0702 0000000000 240</t>
  </si>
  <si>
    <t>000 0702 0000000000 244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</si>
  <si>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</si>
  <si>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</si>
  <si>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</si>
  <si>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</si>
  <si>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</si>
  <si>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</si>
  <si>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</si>
  <si>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</si>
  <si>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</si>
  <si>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</si>
  <si>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</si>
  <si>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</si>
  <si>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</si>
  <si>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</si>
  <si>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</si>
  <si>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</si>
  <si>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</si>
  <si>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</si>
  <si>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Увеличение остатков средств бюджетов</t>
  </si>
  <si>
    <t>Уменьшение остатков средств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</si>
  <si>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</si>
  <si>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</si>
  <si>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000 2 02 25172 00 0000 150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</si>
  <si>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</si>
  <si>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</si>
  <si>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Субсидии бюджетам на развитие сети учреждений культурно-досугового типа</t>
  </si>
  <si>
    <t>000 2 02 25513 00 0000 150</t>
  </si>
  <si>
    <t>Субсидии бюджетам муниципальных районов на развитие сети учреждений культурно-досугового типа</t>
  </si>
  <si>
    <t>000 2 02 25513 05 0000 150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</si>
  <si>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</si>
  <si>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</si>
  <si>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</si>
  <si>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</si>
  <si>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</si>
  <si>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</si>
  <si>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</si>
  <si>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</si>
  <si>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000 0709 0000000000 600</t>
  </si>
  <si>
    <t>000 0709 0000000000 610</t>
  </si>
  <si>
    <t>000 0709 0000000000 612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</si>
  <si>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</si>
  <si>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</si>
  <si>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</si>
  <si>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</si>
  <si>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</si>
  <si>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</si>
  <si>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</si>
  <si>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</si>
  <si>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</si>
  <si>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</si>
  <si>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</si>
  <si>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</si>
  <si>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</si>
  <si>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</si>
  <si>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</si>
  <si>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</si>
  <si>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</si>
  <si>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</si>
  <si>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</si>
  <si>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</si>
  <si>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</si>
  <si>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</si>
  <si>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</si>
  <si>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Капитальные вложения в объекты государственной (муниципальной) собственности</t>
  </si>
  <si>
    <t>000 1003 0000000000 400</t>
  </si>
  <si>
    <t xml:space="preserve">Бюджетные инвестиции </t>
  </si>
  <si>
    <t>000 1003 0000000000 410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</si>
  <si>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</si>
  <si>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</si>
  <si>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</si>
  <si>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</si>
  <si>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</si>
  <si>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</si>
  <si>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</si>
  <si>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</si>
  <si>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</si>
  <si>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</si>
  <si>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</si>
  <si>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</si>
  <si>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</si>
  <si>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</si>
  <si>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</si>
  <si>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</si>
  <si>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</si>
  <si>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</si>
  <si>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</si>
  <si>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000 0113 0000000000 810</t>
  </si>
  <si>
    <t>000 0113 0000000000 813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</si>
  <si>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</si>
  <si>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</si>
  <si>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</si>
  <si>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</si>
  <si>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</si>
  <si>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</si>
  <si>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</si>
  <si>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</si>
  <si>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</si>
  <si>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</si>
  <si>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</si>
  <si>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</si>
  <si>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</si>
  <si>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Земельный налог (по обязательствам, возникшим до 1 января 2006 года)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</si>
  <si>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</si>
  <si>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</si>
  <si>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</si>
  <si>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</si>
  <si>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</si>
  <si>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</si>
  <si>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</si>
  <si>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</si>
  <si>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</si>
  <si>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</si>
  <si>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</si>
  <si>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</si>
  <si>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</si>
  <si>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</si>
  <si>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</si>
  <si>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</si>
  <si>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</si>
  <si>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</si>
  <si>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</si>
  <si>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</si>
  <si>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</si>
  <si>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</si>
  <si>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</si>
  <si>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</si>
  <si>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</si>
  <si>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</si>
  <si>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</si>
  <si>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</si>
  <si>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</si>
  <si>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</si>
  <si>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</si>
  <si>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</si>
  <si>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</si>
  <si>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</si>
  <si>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</si>
  <si>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</si>
  <si>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</si>
  <si>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</si>
  <si>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</si>
  <si>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</si>
  <si>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Платежи в целях возмещения убытков, причиненных уклонением от заключения муниципального контракта</t>
  </si>
  <si>
    <t>000 1 16 10060 00 0000 140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</si>
  <si>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</si>
  <si>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000 1 16 10061 05 0000 140</t>
  </si>
  <si>
    <t>000 0412 0000000000 813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</si>
  <si>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</si>
  <si>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000 0703 0000000000 614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</si>
  <si>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</si>
  <si>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Приобретение товаров, работ и услуг в пользу граждан в целях их социального обеспечения</t>
  </si>
  <si>
    <t>000 1004 0000000000 323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</si>
  <si>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</si>
  <si>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</si>
  <si>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</si>
  <si>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</si>
  <si>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000 1 16 07090 10 0000 140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</si>
  <si>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</si>
  <si>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</si>
  <si>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</si>
  <si>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</si>
  <si>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</si>
  <si>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</si>
  <si>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</si>
  <si>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</si>
  <si>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</si>
  <si>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</si>
  <si>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</si>
  <si>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</si>
  <si>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</si>
  <si>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</si>
  <si>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000 1003 0000000000 412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</si>
  <si>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</si>
  <si>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</si>
  <si>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</si>
  <si>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</si>
  <si>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</si>
  <si>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</si>
  <si>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</si>
  <si>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</si>
  <si>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</si>
  <si>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</si>
  <si>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</si>
  <si>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</si>
  <si>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</si>
  <si>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</si>
  <si>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</si>
  <si>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</si>
  <si>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СВЕДЕНИЯ об исполнении консолидированного бюджета Казачинского района на 01.01.2024 года.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</si>
  <si>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</si>
  <si>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000 0113 0000000000 870</t>
  </si>
  <si>
    <t>Закупка товаров, работ и услуг в целях капитального ремонта государственного (муниципального) имущества</t>
  </si>
  <si>
    <t>000 0310 0000000000 243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</si>
</sst>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  <numFmt numFmtId="176" formatCode="0.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Fill="1" applyBorder="1" applyAlignment="1">
      <alignment/>
    </xf>
    <xf numFmtId="0" fontId="42" fillId="33" borderId="10" xfId="33" applyNumberFormat="1" applyFont="1" applyFill="1" applyBorder="1" applyAlignment="1">
      <alignment horizontal="left" wrapText="1" readingOrder="1"/>
      <protection/>
    </xf>
    <xf numFmtId="0" fontId="43" fillId="33" borderId="10" xfId="33" applyNumberFormat="1" applyFont="1" applyFill="1" applyBorder="1" applyAlignment="1">
      <alignment horizontal="center" vertical="center" wrapText="1" readingOrder="1"/>
      <protection/>
    </xf>
    <xf numFmtId="173" fontId="42" fillId="33" borderId="10" xfId="33" applyNumberFormat="1" applyFont="1" applyFill="1" applyBorder="1" applyAlignment="1">
      <alignment horizontal="right" wrapText="1" readingOrder="1"/>
      <protection/>
    </xf>
    <xf numFmtId="0" fontId="42" fillId="34" borderId="11" xfId="33" applyNumberFormat="1" applyFont="1" applyFill="1" applyBorder="1" applyAlignment="1">
      <alignment horizontal="left" wrapText="1" readingOrder="1"/>
      <protection/>
    </xf>
    <xf numFmtId="0" fontId="42" fillId="34" borderId="11" xfId="33" applyNumberFormat="1" applyFont="1" applyFill="1" applyBorder="1" applyAlignment="1">
      <alignment horizontal="center" wrapText="1" readingOrder="1"/>
      <protection/>
    </xf>
    <xf numFmtId="2" fontId="2" fillId="34" borderId="12" xfId="0" applyNumberFormat="1" applyFont="1" applyFill="1" applyBorder="1" applyAlignment="1">
      <alignment horizontal="right" readingOrder="1"/>
    </xf>
    <xf numFmtId="2" fontId="2" fillId="33" borderId="12" xfId="0" applyNumberFormat="1" applyFont="1" applyFill="1" applyBorder="1" applyAlignment="1">
      <alignment horizontal="right" readingOrder="1"/>
    </xf>
    <xf numFmtId="4" fontId="42" fillId="34" borderId="11" xfId="33" applyNumberFormat="1" applyFont="1" applyFill="1" applyBorder="1" applyAlignment="1">
      <alignment horizontal="right" wrapText="1" readingOrder="1"/>
      <protection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174" fontId="2" fillId="34" borderId="15" xfId="0" applyNumberFormat="1" applyFont="1" applyFill="1" applyBorder="1" applyAlignment="1">
      <alignment horizontal="center" vertical="center" wrapText="1" readingOrder="1"/>
    </xf>
    <xf numFmtId="174" fontId="2" fillId="34" borderId="17" xfId="0" applyNumberFormat="1" applyFont="1" applyFill="1" applyBorder="1" applyAlignment="1">
      <alignment horizontal="center" vertical="center" wrapText="1" readingOrder="1"/>
    </xf>
    <xf numFmtId="0" fontId="42" fillId="34" borderId="18" xfId="33" applyNumberFormat="1" applyFont="1" applyFill="1" applyBorder="1" applyAlignment="1">
      <alignment horizontal="center" vertical="center" wrapText="1" readingOrder="1"/>
      <protection/>
    </xf>
    <xf numFmtId="0" fontId="42" fillId="34" borderId="19" xfId="33" applyNumberFormat="1" applyFont="1" applyFill="1" applyBorder="1" applyAlignment="1">
      <alignment horizontal="center" vertical="center" wrapText="1" readingOrder="1"/>
      <protection/>
    </xf>
    <xf numFmtId="0" fontId="42" fillId="34" borderId="20" xfId="33" applyNumberFormat="1" applyFont="1" applyFill="1" applyBorder="1" applyAlignment="1">
      <alignment horizontal="center" vertical="center" wrapText="1" readingOrder="1"/>
      <protection/>
    </xf>
    <xf numFmtId="0" fontId="42" fillId="0" borderId="0" xfId="33" applyNumberFormat="1" applyFont="1" applyFill="1" applyBorder="1" applyAlignment="1">
      <alignment horizontal="center" vertical="center" wrapText="1" readingOrder="1"/>
      <protection/>
    </xf>
    <xf numFmtId="0" fontId="22" fillId="0" borderId="0" xfId="0" applyFont="1" applyFill="1" applyBorder="1" applyAlignment="1">
      <alignment/>
    </xf>
    <xf numFmtId="0" fontId="44" fillId="0" borderId="12" xfId="33" applyNumberFormat="1" applyFont="1" applyFill="1" applyBorder="1" applyAlignment="1">
      <alignment horizontal="center" vertical="center" wrapText="1" readingOrder="1"/>
      <protection/>
    </xf>
    <xf numFmtId="0" fontId="22" fillId="0" borderId="12" xfId="0" applyFont="1" applyFill="1" applyBorder="1" applyAlignment="1">
      <alignment horizontal="center" readingOrder="1"/>
    </xf>
    <xf numFmtId="0" fontId="44" fillId="0" borderId="11" xfId="33" applyNumberFormat="1" applyFont="1" applyFill="1" applyBorder="1" applyAlignment="1">
      <alignment horizontal="left" wrapText="1" readingOrder="1"/>
      <protection/>
    </xf>
    <xf numFmtId="2" fontId="22" fillId="0" borderId="12" xfId="0" applyNumberFormat="1" applyFont="1" applyFill="1" applyBorder="1" applyAlignment="1">
      <alignment horizontal="right" readingOrder="1"/>
    </xf>
    <xf numFmtId="0" fontId="44" fillId="0" borderId="11" xfId="33" applyNumberFormat="1" applyFont="1" applyFill="1" applyBorder="1" applyAlignment="1">
      <alignment horizontal="left" vertical="center" wrapText="1" readingOrder="1"/>
      <protection/>
    </xf>
    <xf numFmtId="0" fontId="44" fillId="0" borderId="11" xfId="33" applyNumberFormat="1" applyFont="1" applyFill="1" applyBorder="1" applyAlignment="1">
      <alignment horizontal="center" wrapText="1" readingOrder="1"/>
      <protection/>
    </xf>
    <xf numFmtId="4" fontId="44" fillId="0" borderId="11" xfId="33" applyNumberFormat="1" applyFont="1" applyFill="1" applyBorder="1" applyAlignment="1">
      <alignment horizontal="right" wrapText="1" readingOrder="1"/>
      <protection/>
    </xf>
    <xf numFmtId="172" fontId="44" fillId="0" borderId="11" xfId="33" applyNumberFormat="1" applyFont="1" applyFill="1" applyBorder="1" applyAlignment="1">
      <alignment horizontal="right" wrapText="1" readingOrder="1"/>
      <protection/>
    </xf>
    <xf numFmtId="2" fontId="22" fillId="0" borderId="0" xfId="0" applyNumberFormat="1" applyFont="1" applyFill="1" applyBorder="1" applyAlignment="1" applyProtection="1">
      <alignment horizontal="right" readingOrder="1"/>
      <protection locked="0"/>
    </xf>
    <xf numFmtId="4" fontId="22" fillId="0" borderId="0" xfId="0" applyNumberFormat="1" applyFont="1" applyFill="1" applyBorder="1" applyAlignment="1" applyProtection="1">
      <alignment horizontal="right" readingOrder="1"/>
      <protection locked="0"/>
    </xf>
    <xf numFmtId="0" fontId="22" fillId="0" borderId="0" xfId="0" applyFont="1" applyFill="1" applyBorder="1" applyAlignment="1">
      <alignment horizontal="right" readingOrder="1"/>
    </xf>
    <xf numFmtId="0" fontId="44" fillId="0" borderId="11" xfId="33" applyNumberFormat="1" applyFont="1" applyFill="1" applyBorder="1" applyAlignment="1">
      <alignment horizontal="center" vertical="center" wrapText="1" readingOrder="1"/>
      <protection/>
    </xf>
    <xf numFmtId="0" fontId="44" fillId="0" borderId="11" xfId="33" applyNumberFormat="1" applyFont="1" applyFill="1" applyBorder="1" applyAlignment="1">
      <alignment horizontal="right" wrapText="1" readingOrder="1"/>
      <protection/>
    </xf>
    <xf numFmtId="0" fontId="45" fillId="34" borderId="11" xfId="33" applyNumberFormat="1" applyFont="1" applyFill="1" applyBorder="1" applyAlignment="1">
      <alignment horizontal="left" vertical="center" wrapText="1" readingOrder="1"/>
      <protection/>
    </xf>
    <xf numFmtId="0" fontId="45" fillId="34" borderId="11" xfId="33" applyNumberFormat="1" applyFont="1" applyFill="1" applyBorder="1" applyAlignment="1">
      <alignment horizontal="center" vertical="center" wrapText="1" readingOrder="1"/>
      <protection/>
    </xf>
    <xf numFmtId="172" fontId="45" fillId="34" borderId="11" xfId="33" applyNumberFormat="1" applyFont="1" applyFill="1" applyBorder="1" applyAlignment="1">
      <alignment horizontal="right" wrapText="1" readingOrder="1"/>
      <protection/>
    </xf>
    <xf numFmtId="2" fontId="24" fillId="34" borderId="12" xfId="0" applyNumberFormat="1" applyFont="1" applyFill="1" applyBorder="1" applyAlignment="1">
      <alignment horizontal="right" readingOrder="1"/>
    </xf>
    <xf numFmtId="0" fontId="45" fillId="34" borderId="11" xfId="33" applyNumberFormat="1" applyFont="1" applyFill="1" applyBorder="1" applyAlignment="1">
      <alignment horizontal="left" wrapText="1" readingOrder="1"/>
      <protection/>
    </xf>
    <xf numFmtId="0" fontId="45" fillId="34" borderId="11" xfId="33" applyNumberFormat="1" applyFont="1" applyFill="1" applyBorder="1" applyAlignment="1">
      <alignment horizont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9"/>
  <sheetViews>
    <sheetView showGridLines="0" tabSelected="1" zoomScale="70" zoomScaleNormal="70" zoomScalePageLayoutView="0" workbookViewId="0" topLeftCell="A1">
      <selection activeCell="A10" sqref="A10"/>
    </sheetView>
  </sheetViews>
  <sheetFormatPr defaultColWidth="8.8515625" defaultRowHeight="15"/>
  <cols>
    <col min="1" max="1" width="61.7109375" style="19" customWidth="1"/>
    <col min="2" max="2" width="32.140625" style="19" customWidth="1"/>
    <col min="3" max="4" width="23.7109375" style="19" customWidth="1"/>
    <col min="5" max="5" width="15.140625" style="30" customWidth="1"/>
    <col min="6" max="16384" width="8.8515625" style="19" customWidth="1"/>
  </cols>
  <sheetData>
    <row r="1" spans="1:5" ht="30" customHeight="1">
      <c r="A1" s="18" t="s">
        <v>732</v>
      </c>
      <c r="B1" s="18"/>
      <c r="C1" s="18"/>
      <c r="D1" s="18"/>
      <c r="E1" s="18"/>
    </row>
    <row r="2" spans="1:5" ht="30" customHeight="1">
      <c r="A2" s="15" t="s">
        <v>1</v>
      </c>
      <c r="B2" s="15" t="s">
        <v>2</v>
      </c>
      <c r="C2" s="9" t="s">
        <v>397</v>
      </c>
      <c r="D2" s="11" t="s">
        <v>0</v>
      </c>
      <c r="E2" s="13" t="s">
        <v>398</v>
      </c>
    </row>
    <row r="3" spans="1:5" ht="30" customHeight="1" thickBot="1">
      <c r="A3" s="17"/>
      <c r="B3" s="16"/>
      <c r="C3" s="10"/>
      <c r="D3" s="12"/>
      <c r="E3" s="14"/>
    </row>
    <row r="4" spans="1:5" ht="15.75">
      <c r="A4" s="20" t="s">
        <v>3</v>
      </c>
      <c r="B4" s="20">
        <v>2</v>
      </c>
      <c r="C4" s="20">
        <v>3</v>
      </c>
      <c r="D4" s="20">
        <v>4</v>
      </c>
      <c r="E4" s="21">
        <v>5</v>
      </c>
    </row>
    <row r="5" spans="1:5" ht="28.5" customHeight="1">
      <c r="A5" s="37" t="s">
        <v>4</v>
      </c>
      <c r="B5" s="38" t="s">
        <v>5</v>
      </c>
      <c r="C5" s="35">
        <v>1050231038.11</v>
      </c>
      <c r="D5" s="35">
        <v>1044808645.6</v>
      </c>
      <c r="E5" s="36">
        <f aca="true" t="shared" si="0" ref="E5:E154">D5/C5*100</f>
        <v>99.48369527149397</v>
      </c>
    </row>
    <row r="6" spans="1:5" ht="31.5">
      <c r="A6" s="22" t="s">
        <v>441</v>
      </c>
      <c r="B6" s="25" t="s">
        <v>7</v>
      </c>
      <c r="C6" s="27">
        <v>75638114.51</v>
      </c>
      <c r="D6" s="27">
        <v>76290414.65</v>
      </c>
      <c r="E6" s="23">
        <f t="shared" si="0"/>
        <v>100.86239608724483</v>
      </c>
    </row>
    <row r="7" spans="1:5" ht="15.75">
      <c r="A7" s="22" t="s">
        <v>8</v>
      </c>
      <c r="B7" s="25" t="s">
        <v>9</v>
      </c>
      <c r="C7" s="27">
        <v>41730852.58</v>
      </c>
      <c r="D7" s="27">
        <v>42074176.26</v>
      </c>
      <c r="E7" s="23">
        <f t="shared" si="0"/>
        <v>100.82270947937579</v>
      </c>
    </row>
    <row r="8" spans="1:5" ht="15.75">
      <c r="A8" s="22" t="s">
        <v>10</v>
      </c>
      <c r="B8" s="25" t="s">
        <v>11</v>
      </c>
      <c r="C8" s="27">
        <v>840143</v>
      </c>
      <c r="D8" s="27">
        <v>840185.24</v>
      </c>
      <c r="E8" s="23">
        <f t="shared" si="0"/>
        <v>100.00502771551987</v>
      </c>
    </row>
    <row r="9" spans="1:5" ht="47.25">
      <c r="A9" s="22" t="s">
        <v>12</v>
      </c>
      <c r="B9" s="25" t="s">
        <v>13</v>
      </c>
      <c r="C9" s="27">
        <v>840143</v>
      </c>
      <c r="D9" s="27">
        <v>840185.24</v>
      </c>
      <c r="E9" s="23">
        <f t="shared" si="0"/>
        <v>100.00502771551987</v>
      </c>
    </row>
    <row r="10" spans="1:5" ht="173.25">
      <c r="A10" s="22" t="s">
        <v>639</v>
      </c>
      <c r="B10" s="25" t="s">
        <v>14</v>
      </c>
      <c r="C10" s="27">
        <v>840143</v>
      </c>
      <c r="D10" s="27">
        <v>840185.24</v>
      </c>
      <c r="E10" s="23">
        <f t="shared" si="0"/>
        <v>100.00502771551987</v>
      </c>
    </row>
    <row r="11" spans="1:5" ht="15.75">
      <c r="A11" s="22" t="s">
        <v>15</v>
      </c>
      <c r="B11" s="25" t="s">
        <v>16</v>
      </c>
      <c r="C11" s="27">
        <v>40890709.58</v>
      </c>
      <c r="D11" s="27">
        <v>41233991.02</v>
      </c>
      <c r="E11" s="23">
        <f t="shared" si="0"/>
        <v>100.83950961850734</v>
      </c>
    </row>
    <row r="12" spans="1:5" ht="110.25">
      <c r="A12" s="22" t="s">
        <v>564</v>
      </c>
      <c r="B12" s="25" t="s">
        <v>17</v>
      </c>
      <c r="C12" s="27">
        <v>40117473.3</v>
      </c>
      <c r="D12" s="27">
        <v>40456271.13</v>
      </c>
      <c r="E12" s="23">
        <f t="shared" si="0"/>
        <v>100.84451437772879</v>
      </c>
    </row>
    <row r="13" spans="1:5" ht="126">
      <c r="A13" s="22" t="s">
        <v>18</v>
      </c>
      <c r="B13" s="25" t="s">
        <v>19</v>
      </c>
      <c r="C13" s="27">
        <v>107690.67</v>
      </c>
      <c r="D13" s="27">
        <v>109182.96</v>
      </c>
      <c r="E13" s="23">
        <f t="shared" si="0"/>
        <v>101.38571892996859</v>
      </c>
    </row>
    <row r="14" spans="1:5" ht="47.25">
      <c r="A14" s="22" t="s">
        <v>640</v>
      </c>
      <c r="B14" s="25" t="s">
        <v>20</v>
      </c>
      <c r="C14" s="27">
        <v>423547.77</v>
      </c>
      <c r="D14" s="27">
        <v>426536.56</v>
      </c>
      <c r="E14" s="23">
        <f t="shared" si="0"/>
        <v>100.70565594053298</v>
      </c>
    </row>
    <row r="15" spans="1:5" ht="94.5">
      <c r="A15" s="22" t="s">
        <v>641</v>
      </c>
      <c r="B15" s="25" t="s">
        <v>21</v>
      </c>
      <c r="C15" s="27">
        <v>235162</v>
      </c>
      <c r="D15" s="27">
        <v>235164.45</v>
      </c>
      <c r="E15" s="23">
        <f t="shared" si="0"/>
        <v>100.00104183499035</v>
      </c>
    </row>
    <row r="16" spans="1:5" ht="141.75">
      <c r="A16" s="22" t="s">
        <v>716</v>
      </c>
      <c r="B16" s="25" t="s">
        <v>717</v>
      </c>
      <c r="C16" s="27">
        <v>6835.84</v>
      </c>
      <c r="D16" s="27">
        <v>6835.92</v>
      </c>
      <c r="E16" s="23">
        <f t="shared" si="0"/>
        <v>100.00117030240614</v>
      </c>
    </row>
    <row r="17" spans="1:5" ht="47.25">
      <c r="A17" s="22" t="s">
        <v>22</v>
      </c>
      <c r="B17" s="25" t="s">
        <v>23</v>
      </c>
      <c r="C17" s="27">
        <v>4088315.18</v>
      </c>
      <c r="D17" s="27">
        <v>4399725.35</v>
      </c>
      <c r="E17" s="23">
        <f t="shared" si="0"/>
        <v>107.61707833885741</v>
      </c>
    </row>
    <row r="18" spans="1:5" ht="31.5">
      <c r="A18" s="22" t="s">
        <v>24</v>
      </c>
      <c r="B18" s="25" t="s">
        <v>25</v>
      </c>
      <c r="C18" s="27">
        <v>4088315.18</v>
      </c>
      <c r="D18" s="27">
        <v>4399725.35</v>
      </c>
      <c r="E18" s="23">
        <f t="shared" si="0"/>
        <v>107.61707833885741</v>
      </c>
    </row>
    <row r="19" spans="1:5" ht="78.75">
      <c r="A19" s="22" t="s">
        <v>26</v>
      </c>
      <c r="B19" s="25" t="s">
        <v>27</v>
      </c>
      <c r="C19" s="27">
        <v>2044464.38</v>
      </c>
      <c r="D19" s="27">
        <v>2279737.34</v>
      </c>
      <c r="E19" s="23">
        <f t="shared" si="0"/>
        <v>111.50780430813865</v>
      </c>
    </row>
    <row r="20" spans="1:5" ht="126">
      <c r="A20" s="22" t="s">
        <v>506</v>
      </c>
      <c r="B20" s="25" t="s">
        <v>412</v>
      </c>
      <c r="C20" s="27">
        <v>2044464.38</v>
      </c>
      <c r="D20" s="27">
        <v>2279737.34</v>
      </c>
      <c r="E20" s="23">
        <f t="shared" si="0"/>
        <v>111.50780430813865</v>
      </c>
    </row>
    <row r="21" spans="1:5" ht="94.5">
      <c r="A21" s="22" t="s">
        <v>28</v>
      </c>
      <c r="B21" s="25" t="s">
        <v>29</v>
      </c>
      <c r="C21" s="27">
        <v>12127.96</v>
      </c>
      <c r="D21" s="27">
        <v>11906.87</v>
      </c>
      <c r="E21" s="23">
        <f t="shared" si="0"/>
        <v>98.17702235165684</v>
      </c>
    </row>
    <row r="22" spans="1:5" ht="141.75">
      <c r="A22" s="22" t="s">
        <v>507</v>
      </c>
      <c r="B22" s="25" t="s">
        <v>413</v>
      </c>
      <c r="C22" s="27">
        <v>12127.96</v>
      </c>
      <c r="D22" s="27">
        <v>11906.87</v>
      </c>
      <c r="E22" s="23">
        <f t="shared" si="0"/>
        <v>98.17702235165684</v>
      </c>
    </row>
    <row r="23" spans="1:5" ht="78.75">
      <c r="A23" s="22" t="s">
        <v>30</v>
      </c>
      <c r="B23" s="25" t="s">
        <v>31</v>
      </c>
      <c r="C23" s="27">
        <v>2273224.78</v>
      </c>
      <c r="D23" s="27">
        <v>2356286.45</v>
      </c>
      <c r="E23" s="23">
        <f t="shared" si="0"/>
        <v>103.65391362661462</v>
      </c>
    </row>
    <row r="24" spans="1:5" ht="126">
      <c r="A24" s="22" t="s">
        <v>508</v>
      </c>
      <c r="B24" s="25" t="s">
        <v>414</v>
      </c>
      <c r="C24" s="27">
        <v>2273224.78</v>
      </c>
      <c r="D24" s="27">
        <v>2356286.45</v>
      </c>
      <c r="E24" s="23">
        <f t="shared" si="0"/>
        <v>103.65391362661462</v>
      </c>
    </row>
    <row r="25" spans="1:5" ht="78.75">
      <c r="A25" s="22" t="s">
        <v>32</v>
      </c>
      <c r="B25" s="25" t="s">
        <v>33</v>
      </c>
      <c r="C25" s="27">
        <v>-241501.94</v>
      </c>
      <c r="D25" s="27">
        <v>-248205.31</v>
      </c>
      <c r="E25" s="23">
        <f t="shared" si="0"/>
        <v>102.77570026973697</v>
      </c>
    </row>
    <row r="26" spans="1:5" ht="126">
      <c r="A26" s="22" t="s">
        <v>509</v>
      </c>
      <c r="B26" s="25" t="s">
        <v>415</v>
      </c>
      <c r="C26" s="27">
        <v>-241501.94</v>
      </c>
      <c r="D26" s="27">
        <v>-248205.31</v>
      </c>
      <c r="E26" s="23">
        <f t="shared" si="0"/>
        <v>102.77570026973697</v>
      </c>
    </row>
    <row r="27" spans="1:5" ht="15.75">
      <c r="A27" s="22" t="s">
        <v>34</v>
      </c>
      <c r="B27" s="25" t="s">
        <v>35</v>
      </c>
      <c r="C27" s="27">
        <v>9864741.52</v>
      </c>
      <c r="D27" s="27">
        <v>9803693.01</v>
      </c>
      <c r="E27" s="23">
        <f t="shared" si="0"/>
        <v>99.38114435257904</v>
      </c>
    </row>
    <row r="28" spans="1:5" ht="31.5">
      <c r="A28" s="22" t="s">
        <v>445</v>
      </c>
      <c r="B28" s="25" t="s">
        <v>446</v>
      </c>
      <c r="C28" s="27">
        <v>9319241.52</v>
      </c>
      <c r="D28" s="27">
        <v>9318547.63</v>
      </c>
      <c r="E28" s="23">
        <f t="shared" si="0"/>
        <v>99.99255422237411</v>
      </c>
    </row>
    <row r="29" spans="1:5" ht="31.5">
      <c r="A29" s="22" t="s">
        <v>642</v>
      </c>
      <c r="B29" s="25" t="s">
        <v>447</v>
      </c>
      <c r="C29" s="27">
        <v>8580152.52</v>
      </c>
      <c r="D29" s="27">
        <v>8580158.23</v>
      </c>
      <c r="E29" s="23">
        <f t="shared" si="0"/>
        <v>100.00006654893356</v>
      </c>
    </row>
    <row r="30" spans="1:5" ht="31.5">
      <c r="A30" s="22" t="s">
        <v>642</v>
      </c>
      <c r="B30" s="25" t="s">
        <v>448</v>
      </c>
      <c r="C30" s="27">
        <v>8580152.52</v>
      </c>
      <c r="D30" s="27">
        <v>8580158.23</v>
      </c>
      <c r="E30" s="23">
        <f t="shared" si="0"/>
        <v>100.00006654893356</v>
      </c>
    </row>
    <row r="31" spans="1:5" ht="47.25">
      <c r="A31" s="22" t="s">
        <v>449</v>
      </c>
      <c r="B31" s="25" t="s">
        <v>450</v>
      </c>
      <c r="C31" s="27">
        <v>739089</v>
      </c>
      <c r="D31" s="27">
        <v>738389.4</v>
      </c>
      <c r="E31" s="23">
        <f t="shared" si="0"/>
        <v>99.90534292893007</v>
      </c>
    </row>
    <row r="32" spans="1:5" ht="63">
      <c r="A32" s="22" t="s">
        <v>451</v>
      </c>
      <c r="B32" s="25" t="s">
        <v>452</v>
      </c>
      <c r="C32" s="27">
        <v>739089</v>
      </c>
      <c r="D32" s="27">
        <v>738389.4</v>
      </c>
      <c r="E32" s="23">
        <f t="shared" si="0"/>
        <v>99.90534292893007</v>
      </c>
    </row>
    <row r="33" spans="1:5" ht="31.5">
      <c r="A33" s="22" t="s">
        <v>36</v>
      </c>
      <c r="B33" s="25" t="s">
        <v>37</v>
      </c>
      <c r="C33" s="27">
        <v>0</v>
      </c>
      <c r="D33" s="27">
        <v>-37064.39</v>
      </c>
      <c r="E33" s="23" t="s">
        <v>6</v>
      </c>
    </row>
    <row r="34" spans="1:5" ht="31.5">
      <c r="A34" s="22" t="s">
        <v>36</v>
      </c>
      <c r="B34" s="25" t="s">
        <v>38</v>
      </c>
      <c r="C34" s="27">
        <v>0</v>
      </c>
      <c r="D34" s="27">
        <v>-37064.39</v>
      </c>
      <c r="E34" s="23" t="s">
        <v>6</v>
      </c>
    </row>
    <row r="35" spans="1:5" ht="15.75">
      <c r="A35" s="22" t="s">
        <v>39</v>
      </c>
      <c r="B35" s="25" t="s">
        <v>40</v>
      </c>
      <c r="C35" s="27">
        <v>0</v>
      </c>
      <c r="D35" s="27">
        <v>-18245</v>
      </c>
      <c r="E35" s="23" t="s">
        <v>6</v>
      </c>
    </row>
    <row r="36" spans="1:5" ht="15.75">
      <c r="A36" s="22" t="s">
        <v>39</v>
      </c>
      <c r="B36" s="25" t="s">
        <v>41</v>
      </c>
      <c r="C36" s="27">
        <v>0</v>
      </c>
      <c r="D36" s="27">
        <v>-18245</v>
      </c>
      <c r="E36" s="23" t="s">
        <v>6</v>
      </c>
    </row>
    <row r="37" spans="1:5" ht="31.5">
      <c r="A37" s="22" t="s">
        <v>42</v>
      </c>
      <c r="B37" s="25" t="s">
        <v>43</v>
      </c>
      <c r="C37" s="27">
        <v>545500</v>
      </c>
      <c r="D37" s="27">
        <v>540454.77</v>
      </c>
      <c r="E37" s="23">
        <f t="shared" si="0"/>
        <v>99.07511824014665</v>
      </c>
    </row>
    <row r="38" spans="1:5" ht="47.25">
      <c r="A38" s="22" t="s">
        <v>44</v>
      </c>
      <c r="B38" s="25" t="s">
        <v>45</v>
      </c>
      <c r="C38" s="27">
        <v>545500</v>
      </c>
      <c r="D38" s="27">
        <v>540454.77</v>
      </c>
      <c r="E38" s="23">
        <f t="shared" si="0"/>
        <v>99.07511824014665</v>
      </c>
    </row>
    <row r="39" spans="1:5" ht="15.75">
      <c r="A39" s="22" t="s">
        <v>46</v>
      </c>
      <c r="B39" s="25" t="s">
        <v>47</v>
      </c>
      <c r="C39" s="27">
        <v>3634162.8</v>
      </c>
      <c r="D39" s="27">
        <v>3574455.46</v>
      </c>
      <c r="E39" s="23">
        <f t="shared" si="0"/>
        <v>98.35705378966513</v>
      </c>
    </row>
    <row r="40" spans="1:5" ht="15.75">
      <c r="A40" s="22" t="s">
        <v>48</v>
      </c>
      <c r="B40" s="25" t="s">
        <v>49</v>
      </c>
      <c r="C40" s="27">
        <v>1365587.03</v>
      </c>
      <c r="D40" s="27">
        <v>1376855.24</v>
      </c>
      <c r="E40" s="23">
        <f t="shared" si="0"/>
        <v>100.82515502508838</v>
      </c>
    </row>
    <row r="41" spans="1:5" ht="47.25">
      <c r="A41" s="22" t="s">
        <v>50</v>
      </c>
      <c r="B41" s="25" t="s">
        <v>51</v>
      </c>
      <c r="C41" s="27">
        <v>1365587.03</v>
      </c>
      <c r="D41" s="27">
        <v>1376855.24</v>
      </c>
      <c r="E41" s="23">
        <f t="shared" si="0"/>
        <v>100.82515502508838</v>
      </c>
    </row>
    <row r="42" spans="1:5" ht="15.75">
      <c r="A42" s="22" t="s">
        <v>52</v>
      </c>
      <c r="B42" s="25" t="s">
        <v>53</v>
      </c>
      <c r="C42" s="27">
        <v>2268575.77</v>
      </c>
      <c r="D42" s="27">
        <v>2197600.22</v>
      </c>
      <c r="E42" s="23">
        <f t="shared" si="0"/>
        <v>96.87136083623075</v>
      </c>
    </row>
    <row r="43" spans="1:5" ht="15.75">
      <c r="A43" s="22" t="s">
        <v>54</v>
      </c>
      <c r="B43" s="25" t="s">
        <v>55</v>
      </c>
      <c r="C43" s="27">
        <v>622571.31</v>
      </c>
      <c r="D43" s="27">
        <v>554496.27</v>
      </c>
      <c r="E43" s="23">
        <f t="shared" si="0"/>
        <v>89.06550319512796</v>
      </c>
    </row>
    <row r="44" spans="1:5" ht="31.5">
      <c r="A44" s="22" t="s">
        <v>643</v>
      </c>
      <c r="B44" s="25" t="s">
        <v>56</v>
      </c>
      <c r="C44" s="27">
        <v>622571.31</v>
      </c>
      <c r="D44" s="27">
        <v>554496.27</v>
      </c>
      <c r="E44" s="23">
        <f t="shared" si="0"/>
        <v>89.06550319512796</v>
      </c>
    </row>
    <row r="45" spans="1:5" ht="15.75">
      <c r="A45" s="22" t="s">
        <v>57</v>
      </c>
      <c r="B45" s="25" t="s">
        <v>58</v>
      </c>
      <c r="C45" s="27">
        <v>1646004.46</v>
      </c>
      <c r="D45" s="27">
        <v>1643103.95</v>
      </c>
      <c r="E45" s="23">
        <f t="shared" si="0"/>
        <v>99.82378480311044</v>
      </c>
    </row>
    <row r="46" spans="1:5" ht="47.25">
      <c r="A46" s="22" t="s">
        <v>59</v>
      </c>
      <c r="B46" s="25" t="s">
        <v>60</v>
      </c>
      <c r="C46" s="27">
        <v>1646004.46</v>
      </c>
      <c r="D46" s="27">
        <v>1643103.95</v>
      </c>
      <c r="E46" s="23">
        <f t="shared" si="0"/>
        <v>99.82378480311044</v>
      </c>
    </row>
    <row r="47" spans="1:5" ht="15.75">
      <c r="A47" s="22" t="s">
        <v>61</v>
      </c>
      <c r="B47" s="25" t="s">
        <v>62</v>
      </c>
      <c r="C47" s="27">
        <v>1359530</v>
      </c>
      <c r="D47" s="27">
        <v>1350641.84</v>
      </c>
      <c r="E47" s="23">
        <f t="shared" si="0"/>
        <v>99.34623288930734</v>
      </c>
    </row>
    <row r="48" spans="1:5" ht="31.5">
      <c r="A48" s="22" t="s">
        <v>63</v>
      </c>
      <c r="B48" s="25" t="s">
        <v>64</v>
      </c>
      <c r="C48" s="27">
        <v>1295700</v>
      </c>
      <c r="D48" s="27">
        <v>1288111.84</v>
      </c>
      <c r="E48" s="23">
        <f t="shared" si="0"/>
        <v>99.41435826194336</v>
      </c>
    </row>
    <row r="49" spans="1:5" ht="47.25">
      <c r="A49" s="22" t="s">
        <v>644</v>
      </c>
      <c r="B49" s="25" t="s">
        <v>65</v>
      </c>
      <c r="C49" s="27">
        <v>1295700</v>
      </c>
      <c r="D49" s="27">
        <v>1288111.84</v>
      </c>
      <c r="E49" s="23">
        <f t="shared" si="0"/>
        <v>99.41435826194336</v>
      </c>
    </row>
    <row r="50" spans="1:5" ht="47.25">
      <c r="A50" s="22" t="s">
        <v>66</v>
      </c>
      <c r="B50" s="25" t="s">
        <v>67</v>
      </c>
      <c r="C50" s="27">
        <v>63830</v>
      </c>
      <c r="D50" s="27">
        <v>62530</v>
      </c>
      <c r="E50" s="23">
        <f t="shared" si="0"/>
        <v>97.9633401221996</v>
      </c>
    </row>
    <row r="51" spans="1:5" ht="78.75">
      <c r="A51" s="22" t="s">
        <v>68</v>
      </c>
      <c r="B51" s="25" t="s">
        <v>69</v>
      </c>
      <c r="C51" s="27">
        <v>63830</v>
      </c>
      <c r="D51" s="27">
        <v>62530</v>
      </c>
      <c r="E51" s="23">
        <f t="shared" si="0"/>
        <v>97.9633401221996</v>
      </c>
    </row>
    <row r="52" spans="1:5" ht="47.25">
      <c r="A52" s="22" t="s">
        <v>588</v>
      </c>
      <c r="B52" s="25" t="s">
        <v>589</v>
      </c>
      <c r="C52" s="27">
        <v>622.85</v>
      </c>
      <c r="D52" s="27">
        <v>622.85</v>
      </c>
      <c r="E52" s="23">
        <f t="shared" si="0"/>
        <v>100</v>
      </c>
    </row>
    <row r="53" spans="1:5" ht="15.75">
      <c r="A53" s="22" t="s">
        <v>590</v>
      </c>
      <c r="B53" s="25" t="s">
        <v>591</v>
      </c>
      <c r="C53" s="27">
        <v>622.85</v>
      </c>
      <c r="D53" s="27">
        <v>622.85</v>
      </c>
      <c r="E53" s="23">
        <f t="shared" si="0"/>
        <v>100</v>
      </c>
    </row>
    <row r="54" spans="1:5" ht="31.5">
      <c r="A54" s="22" t="s">
        <v>645</v>
      </c>
      <c r="B54" s="25" t="s">
        <v>592</v>
      </c>
      <c r="C54" s="27">
        <v>622.85</v>
      </c>
      <c r="D54" s="27">
        <v>622.85</v>
      </c>
      <c r="E54" s="23">
        <f t="shared" si="0"/>
        <v>100</v>
      </c>
    </row>
    <row r="55" spans="1:5" ht="47.25">
      <c r="A55" s="22" t="s">
        <v>593</v>
      </c>
      <c r="B55" s="25" t="s">
        <v>594</v>
      </c>
      <c r="C55" s="27">
        <v>622.85</v>
      </c>
      <c r="D55" s="27">
        <v>622.85</v>
      </c>
      <c r="E55" s="23">
        <f t="shared" si="0"/>
        <v>100</v>
      </c>
    </row>
    <row r="56" spans="1:5" ht="47.25">
      <c r="A56" s="22" t="s">
        <v>70</v>
      </c>
      <c r="B56" s="25" t="s">
        <v>71</v>
      </c>
      <c r="C56" s="27">
        <v>6483059.22</v>
      </c>
      <c r="D56" s="27">
        <v>6458869.38</v>
      </c>
      <c r="E56" s="23">
        <f t="shared" si="0"/>
        <v>99.6268761524594</v>
      </c>
    </row>
    <row r="57" spans="1:5" ht="94.5">
      <c r="A57" s="22" t="s">
        <v>72</v>
      </c>
      <c r="B57" s="25" t="s">
        <v>73</v>
      </c>
      <c r="C57" s="27">
        <v>6306675.03</v>
      </c>
      <c r="D57" s="27">
        <v>6282485.3</v>
      </c>
      <c r="E57" s="23">
        <f t="shared" si="0"/>
        <v>99.61644242195875</v>
      </c>
    </row>
    <row r="58" spans="1:5" ht="78.75">
      <c r="A58" s="22" t="s">
        <v>74</v>
      </c>
      <c r="B58" s="25" t="s">
        <v>75</v>
      </c>
      <c r="C58" s="27">
        <v>3874801.04</v>
      </c>
      <c r="D58" s="27">
        <v>3850794.06</v>
      </c>
      <c r="E58" s="23">
        <f t="shared" si="0"/>
        <v>99.3804332209016</v>
      </c>
    </row>
    <row r="59" spans="1:5" ht="110.25">
      <c r="A59" s="22" t="s">
        <v>76</v>
      </c>
      <c r="B59" s="25" t="s">
        <v>77</v>
      </c>
      <c r="C59" s="27">
        <v>3874801.04</v>
      </c>
      <c r="D59" s="27">
        <v>3850794.06</v>
      </c>
      <c r="E59" s="23">
        <f t="shared" si="0"/>
        <v>99.3804332209016</v>
      </c>
    </row>
    <row r="60" spans="1:5" ht="94.5">
      <c r="A60" s="22" t="s">
        <v>78</v>
      </c>
      <c r="B60" s="25" t="s">
        <v>79</v>
      </c>
      <c r="C60" s="27">
        <v>47757.14</v>
      </c>
      <c r="D60" s="27">
        <v>47757.39</v>
      </c>
      <c r="E60" s="23">
        <f t="shared" si="0"/>
        <v>100.0005234819338</v>
      </c>
    </row>
    <row r="61" spans="1:5" ht="94.5">
      <c r="A61" s="22" t="s">
        <v>718</v>
      </c>
      <c r="B61" s="25" t="s">
        <v>719</v>
      </c>
      <c r="C61" s="27">
        <v>43969</v>
      </c>
      <c r="D61" s="27">
        <v>43969.25</v>
      </c>
      <c r="E61" s="23">
        <f t="shared" si="0"/>
        <v>100.00056858241034</v>
      </c>
    </row>
    <row r="62" spans="1:5" ht="78.75">
      <c r="A62" s="22" t="s">
        <v>646</v>
      </c>
      <c r="B62" s="25" t="s">
        <v>80</v>
      </c>
      <c r="C62" s="27">
        <v>3788.14</v>
      </c>
      <c r="D62" s="27">
        <v>3788.14</v>
      </c>
      <c r="E62" s="23">
        <f t="shared" si="0"/>
        <v>100</v>
      </c>
    </row>
    <row r="63" spans="1:5" ht="47.25">
      <c r="A63" s="22" t="s">
        <v>81</v>
      </c>
      <c r="B63" s="25" t="s">
        <v>82</v>
      </c>
      <c r="C63" s="27">
        <v>2384116.85</v>
      </c>
      <c r="D63" s="27">
        <v>2383933.85</v>
      </c>
      <c r="E63" s="23">
        <f t="shared" si="0"/>
        <v>99.99232420172694</v>
      </c>
    </row>
    <row r="64" spans="1:5" ht="47.25">
      <c r="A64" s="22" t="s">
        <v>83</v>
      </c>
      <c r="B64" s="25" t="s">
        <v>84</v>
      </c>
      <c r="C64" s="27">
        <v>1320500</v>
      </c>
      <c r="D64" s="27">
        <v>1320320</v>
      </c>
      <c r="E64" s="23">
        <f t="shared" si="0"/>
        <v>99.98636879969709</v>
      </c>
    </row>
    <row r="65" spans="1:5" ht="31.5">
      <c r="A65" s="22" t="s">
        <v>85</v>
      </c>
      <c r="B65" s="25" t="s">
        <v>86</v>
      </c>
      <c r="C65" s="27">
        <v>1063616.85</v>
      </c>
      <c r="D65" s="27">
        <v>1063613.85</v>
      </c>
      <c r="E65" s="23">
        <f t="shared" si="0"/>
        <v>99.9997179435433</v>
      </c>
    </row>
    <row r="66" spans="1:5" ht="94.5">
      <c r="A66" s="22" t="s">
        <v>87</v>
      </c>
      <c r="B66" s="25" t="s">
        <v>88</v>
      </c>
      <c r="C66" s="27">
        <v>176384.19</v>
      </c>
      <c r="D66" s="27">
        <v>176384.08</v>
      </c>
      <c r="E66" s="23">
        <f t="shared" si="0"/>
        <v>99.99993763613392</v>
      </c>
    </row>
    <row r="67" spans="1:5" ht="94.5">
      <c r="A67" s="22" t="s">
        <v>89</v>
      </c>
      <c r="B67" s="25" t="s">
        <v>90</v>
      </c>
      <c r="C67" s="27">
        <v>176384.19</v>
      </c>
      <c r="D67" s="27">
        <v>176384.08</v>
      </c>
      <c r="E67" s="23">
        <f t="shared" si="0"/>
        <v>99.99993763613392</v>
      </c>
    </row>
    <row r="68" spans="1:5" ht="94.5">
      <c r="A68" s="22" t="s">
        <v>91</v>
      </c>
      <c r="B68" s="25" t="s">
        <v>92</v>
      </c>
      <c r="C68" s="27">
        <v>56463</v>
      </c>
      <c r="D68" s="27">
        <v>56462.89</v>
      </c>
      <c r="E68" s="23">
        <f t="shared" si="0"/>
        <v>99.99980518215469</v>
      </c>
    </row>
    <row r="69" spans="1:5" ht="94.5">
      <c r="A69" s="22" t="s">
        <v>93</v>
      </c>
      <c r="B69" s="25" t="s">
        <v>94</v>
      </c>
      <c r="C69" s="27">
        <v>119921.19</v>
      </c>
      <c r="D69" s="27">
        <v>119921.19</v>
      </c>
      <c r="E69" s="23">
        <f t="shared" si="0"/>
        <v>100</v>
      </c>
    </row>
    <row r="70" spans="1:5" ht="31.5">
      <c r="A70" s="22" t="s">
        <v>95</v>
      </c>
      <c r="B70" s="25" t="s">
        <v>96</v>
      </c>
      <c r="C70" s="27">
        <v>43683</v>
      </c>
      <c r="D70" s="27">
        <v>43681.71</v>
      </c>
      <c r="E70" s="23">
        <f t="shared" si="0"/>
        <v>99.99704690611908</v>
      </c>
    </row>
    <row r="71" spans="1:5" ht="15.75">
      <c r="A71" s="22" t="s">
        <v>97</v>
      </c>
      <c r="B71" s="25" t="s">
        <v>98</v>
      </c>
      <c r="C71" s="27">
        <v>43683</v>
      </c>
      <c r="D71" s="27">
        <v>43681.71</v>
      </c>
      <c r="E71" s="23">
        <f t="shared" si="0"/>
        <v>99.99704690611908</v>
      </c>
    </row>
    <row r="72" spans="1:5" ht="31.5">
      <c r="A72" s="22" t="s">
        <v>99</v>
      </c>
      <c r="B72" s="25" t="s">
        <v>100</v>
      </c>
      <c r="C72" s="27">
        <v>15243</v>
      </c>
      <c r="D72" s="27">
        <v>15242.15</v>
      </c>
      <c r="E72" s="23">
        <f t="shared" si="0"/>
        <v>99.99442366988124</v>
      </c>
    </row>
    <row r="73" spans="1:5" ht="15.75">
      <c r="A73" s="22" t="s">
        <v>101</v>
      </c>
      <c r="B73" s="25" t="s">
        <v>102</v>
      </c>
      <c r="C73" s="27">
        <v>28440</v>
      </c>
      <c r="D73" s="27">
        <v>28439.56</v>
      </c>
      <c r="E73" s="23">
        <f t="shared" si="0"/>
        <v>99.99845288326301</v>
      </c>
    </row>
    <row r="74" spans="1:5" ht="15.75">
      <c r="A74" s="22" t="s">
        <v>103</v>
      </c>
      <c r="B74" s="25" t="s">
        <v>104</v>
      </c>
      <c r="C74" s="27">
        <v>28440</v>
      </c>
      <c r="D74" s="27">
        <v>28439.56</v>
      </c>
      <c r="E74" s="23">
        <f t="shared" si="0"/>
        <v>99.99845288326301</v>
      </c>
    </row>
    <row r="75" spans="1:5" ht="31.5">
      <c r="A75" s="22" t="s">
        <v>416</v>
      </c>
      <c r="B75" s="25" t="s">
        <v>105</v>
      </c>
      <c r="C75" s="27">
        <v>1562917.77</v>
      </c>
      <c r="D75" s="27">
        <v>1544848.18</v>
      </c>
      <c r="E75" s="23">
        <f t="shared" si="0"/>
        <v>98.84385536162917</v>
      </c>
    </row>
    <row r="76" spans="1:5" ht="15.75">
      <c r="A76" s="22" t="s">
        <v>106</v>
      </c>
      <c r="B76" s="25" t="s">
        <v>107</v>
      </c>
      <c r="C76" s="27">
        <v>1562917.77</v>
      </c>
      <c r="D76" s="27">
        <v>1544848.18</v>
      </c>
      <c r="E76" s="23">
        <f t="shared" si="0"/>
        <v>98.84385536162917</v>
      </c>
    </row>
    <row r="77" spans="1:5" ht="31.5">
      <c r="A77" s="22" t="s">
        <v>108</v>
      </c>
      <c r="B77" s="25" t="s">
        <v>109</v>
      </c>
      <c r="C77" s="27">
        <v>1483474.41</v>
      </c>
      <c r="D77" s="27">
        <v>1465404.82</v>
      </c>
      <c r="E77" s="23">
        <f t="shared" si="0"/>
        <v>98.78194124022673</v>
      </c>
    </row>
    <row r="78" spans="1:5" ht="47.25">
      <c r="A78" s="22" t="s">
        <v>647</v>
      </c>
      <c r="B78" s="25" t="s">
        <v>110</v>
      </c>
      <c r="C78" s="27">
        <v>1264780</v>
      </c>
      <c r="D78" s="27">
        <v>1246710.41</v>
      </c>
      <c r="E78" s="23">
        <f t="shared" si="0"/>
        <v>98.57132544790397</v>
      </c>
    </row>
    <row r="79" spans="1:5" ht="47.25">
      <c r="A79" s="22" t="s">
        <v>111</v>
      </c>
      <c r="B79" s="25" t="s">
        <v>112</v>
      </c>
      <c r="C79" s="27">
        <v>218694.41</v>
      </c>
      <c r="D79" s="27">
        <v>218694.41</v>
      </c>
      <c r="E79" s="23">
        <f t="shared" si="0"/>
        <v>100</v>
      </c>
    </row>
    <row r="80" spans="1:5" ht="15.75">
      <c r="A80" s="22" t="s">
        <v>664</v>
      </c>
      <c r="B80" s="25" t="s">
        <v>665</v>
      </c>
      <c r="C80" s="27">
        <v>79443.36</v>
      </c>
      <c r="D80" s="27">
        <v>79443.36</v>
      </c>
      <c r="E80" s="23">
        <f t="shared" si="0"/>
        <v>100</v>
      </c>
    </row>
    <row r="81" spans="1:5" ht="31.5">
      <c r="A81" s="22" t="s">
        <v>666</v>
      </c>
      <c r="B81" s="25" t="s">
        <v>667</v>
      </c>
      <c r="C81" s="27">
        <v>79443.36</v>
      </c>
      <c r="D81" s="27">
        <v>79443.36</v>
      </c>
      <c r="E81" s="23">
        <f t="shared" si="0"/>
        <v>100</v>
      </c>
    </row>
    <row r="82" spans="1:5" ht="31.5">
      <c r="A82" s="22" t="s">
        <v>113</v>
      </c>
      <c r="B82" s="25" t="s">
        <v>114</v>
      </c>
      <c r="C82" s="27">
        <v>5099920.89</v>
      </c>
      <c r="D82" s="27">
        <v>5272306.82</v>
      </c>
      <c r="E82" s="23">
        <f t="shared" si="0"/>
        <v>103.38016870689147</v>
      </c>
    </row>
    <row r="83" spans="1:5" ht="94.5">
      <c r="A83" s="22" t="s">
        <v>481</v>
      </c>
      <c r="B83" s="25" t="s">
        <v>482</v>
      </c>
      <c r="C83" s="27">
        <v>1319216.44</v>
      </c>
      <c r="D83" s="27">
        <v>1319216.88</v>
      </c>
      <c r="E83" s="23">
        <f t="shared" si="0"/>
        <v>100.00003335313194</v>
      </c>
    </row>
    <row r="84" spans="1:5" ht="110.25">
      <c r="A84" s="22" t="s">
        <v>648</v>
      </c>
      <c r="B84" s="25" t="s">
        <v>510</v>
      </c>
      <c r="C84" s="27">
        <v>613527</v>
      </c>
      <c r="D84" s="27">
        <v>613527.44</v>
      </c>
      <c r="E84" s="23">
        <f t="shared" si="0"/>
        <v>100.00007171648517</v>
      </c>
    </row>
    <row r="85" spans="1:5" ht="94.5">
      <c r="A85" s="22" t="s">
        <v>511</v>
      </c>
      <c r="B85" s="25" t="s">
        <v>512</v>
      </c>
      <c r="C85" s="27">
        <v>613527</v>
      </c>
      <c r="D85" s="27">
        <v>613527.44</v>
      </c>
      <c r="E85" s="23">
        <f t="shared" si="0"/>
        <v>100.00007171648517</v>
      </c>
    </row>
    <row r="86" spans="1:5" ht="110.25">
      <c r="A86" s="22" t="s">
        <v>720</v>
      </c>
      <c r="B86" s="25" t="s">
        <v>721</v>
      </c>
      <c r="C86" s="27">
        <v>705689.44</v>
      </c>
      <c r="D86" s="27">
        <v>705689.44</v>
      </c>
      <c r="E86" s="23">
        <f t="shared" si="0"/>
        <v>100</v>
      </c>
    </row>
    <row r="87" spans="1:5" ht="94.5">
      <c r="A87" s="22" t="s">
        <v>722</v>
      </c>
      <c r="B87" s="25" t="s">
        <v>723</v>
      </c>
      <c r="C87" s="27">
        <v>705689.44</v>
      </c>
      <c r="D87" s="27">
        <v>705689.44</v>
      </c>
      <c r="E87" s="23">
        <f t="shared" si="0"/>
        <v>100</v>
      </c>
    </row>
    <row r="88" spans="1:5" ht="31.5">
      <c r="A88" s="22" t="s">
        <v>115</v>
      </c>
      <c r="B88" s="25" t="s">
        <v>116</v>
      </c>
      <c r="C88" s="27">
        <v>3780704.45</v>
      </c>
      <c r="D88" s="27">
        <v>3953089.94</v>
      </c>
      <c r="E88" s="23">
        <f t="shared" si="0"/>
        <v>104.5596129578444</v>
      </c>
    </row>
    <row r="89" spans="1:5" ht="31.5">
      <c r="A89" s="22" t="s">
        <v>649</v>
      </c>
      <c r="B89" s="25" t="s">
        <v>117</v>
      </c>
      <c r="C89" s="27">
        <v>3589179.51</v>
      </c>
      <c r="D89" s="27">
        <v>3761565</v>
      </c>
      <c r="E89" s="23">
        <f t="shared" si="0"/>
        <v>104.80292193577134</v>
      </c>
    </row>
    <row r="90" spans="1:5" ht="63">
      <c r="A90" s="22" t="s">
        <v>118</v>
      </c>
      <c r="B90" s="25" t="s">
        <v>119</v>
      </c>
      <c r="C90" s="27">
        <v>3589179.51</v>
      </c>
      <c r="D90" s="27">
        <v>3761565</v>
      </c>
      <c r="E90" s="23">
        <f t="shared" si="0"/>
        <v>104.80292193577134</v>
      </c>
    </row>
    <row r="91" spans="1:5" ht="63">
      <c r="A91" s="22" t="s">
        <v>499</v>
      </c>
      <c r="B91" s="25" t="s">
        <v>500</v>
      </c>
      <c r="C91" s="27">
        <v>191524.94</v>
      </c>
      <c r="D91" s="27">
        <v>191524.94</v>
      </c>
      <c r="E91" s="23">
        <f t="shared" si="0"/>
        <v>100</v>
      </c>
    </row>
    <row r="92" spans="1:5" ht="63">
      <c r="A92" s="22" t="s">
        <v>513</v>
      </c>
      <c r="B92" s="25" t="s">
        <v>514</v>
      </c>
      <c r="C92" s="27">
        <v>108000</v>
      </c>
      <c r="D92" s="27">
        <v>108000</v>
      </c>
      <c r="E92" s="23">
        <f t="shared" si="0"/>
        <v>100</v>
      </c>
    </row>
    <row r="93" spans="1:5" ht="63">
      <c r="A93" s="22" t="s">
        <v>696</v>
      </c>
      <c r="B93" s="25" t="s">
        <v>697</v>
      </c>
      <c r="C93" s="27">
        <v>83524.94</v>
      </c>
      <c r="D93" s="27">
        <v>83524.94</v>
      </c>
      <c r="E93" s="23">
        <f t="shared" si="0"/>
        <v>100</v>
      </c>
    </row>
    <row r="94" spans="1:5" ht="15.75">
      <c r="A94" s="22" t="s">
        <v>120</v>
      </c>
      <c r="B94" s="25" t="s">
        <v>121</v>
      </c>
      <c r="C94" s="27">
        <v>598314.55</v>
      </c>
      <c r="D94" s="27">
        <v>627155.14</v>
      </c>
      <c r="E94" s="23">
        <f t="shared" si="0"/>
        <v>104.82030564023555</v>
      </c>
    </row>
    <row r="95" spans="1:5" ht="47.25">
      <c r="A95" s="22" t="s">
        <v>453</v>
      </c>
      <c r="B95" s="25" t="s">
        <v>454</v>
      </c>
      <c r="C95" s="27">
        <v>155963.94</v>
      </c>
      <c r="D95" s="27">
        <v>166103.11</v>
      </c>
      <c r="E95" s="23">
        <f t="shared" si="0"/>
        <v>106.50097067309277</v>
      </c>
    </row>
    <row r="96" spans="1:5" ht="63">
      <c r="A96" s="22" t="s">
        <v>515</v>
      </c>
      <c r="B96" s="25" t="s">
        <v>455</v>
      </c>
      <c r="C96" s="27">
        <v>1200</v>
      </c>
      <c r="D96" s="27">
        <v>7306.44</v>
      </c>
      <c r="E96" s="23">
        <f t="shared" si="0"/>
        <v>608.8699999999999</v>
      </c>
    </row>
    <row r="97" spans="1:5" ht="94.5">
      <c r="A97" s="22" t="s">
        <v>516</v>
      </c>
      <c r="B97" s="25" t="s">
        <v>456</v>
      </c>
      <c r="C97" s="27">
        <v>1200</v>
      </c>
      <c r="D97" s="27">
        <v>7306.44</v>
      </c>
      <c r="E97" s="23">
        <f t="shared" si="0"/>
        <v>608.8699999999999</v>
      </c>
    </row>
    <row r="98" spans="1:5" ht="78.75">
      <c r="A98" s="22" t="s">
        <v>517</v>
      </c>
      <c r="B98" s="25" t="s">
        <v>457</v>
      </c>
      <c r="C98" s="27">
        <v>12003.06</v>
      </c>
      <c r="D98" s="27">
        <v>12003.06</v>
      </c>
      <c r="E98" s="23">
        <f t="shared" si="0"/>
        <v>100</v>
      </c>
    </row>
    <row r="99" spans="1:5" ht="110.25">
      <c r="A99" s="22" t="s">
        <v>518</v>
      </c>
      <c r="B99" s="25" t="s">
        <v>458</v>
      </c>
      <c r="C99" s="27">
        <v>12003.06</v>
      </c>
      <c r="D99" s="27">
        <v>12003.06</v>
      </c>
      <c r="E99" s="23">
        <f t="shared" si="0"/>
        <v>100</v>
      </c>
    </row>
    <row r="100" spans="1:5" ht="78.75">
      <c r="A100" s="22" t="s">
        <v>650</v>
      </c>
      <c r="B100" s="25" t="s">
        <v>651</v>
      </c>
      <c r="C100" s="27">
        <v>15976.64</v>
      </c>
      <c r="D100" s="27">
        <v>15976.64</v>
      </c>
      <c r="E100" s="23">
        <f t="shared" si="0"/>
        <v>100</v>
      </c>
    </row>
    <row r="101" spans="1:5" ht="110.25">
      <c r="A101" s="22" t="s">
        <v>652</v>
      </c>
      <c r="B101" s="25" t="s">
        <v>653</v>
      </c>
      <c r="C101" s="27">
        <v>15976.64</v>
      </c>
      <c r="D101" s="27">
        <v>15976.64</v>
      </c>
      <c r="E101" s="23">
        <f t="shared" si="0"/>
        <v>100</v>
      </c>
    </row>
    <row r="102" spans="1:5" ht="78.75">
      <c r="A102" s="22" t="s">
        <v>668</v>
      </c>
      <c r="B102" s="25" t="s">
        <v>669</v>
      </c>
      <c r="C102" s="27">
        <v>1636.75</v>
      </c>
      <c r="D102" s="27">
        <v>1636.75</v>
      </c>
      <c r="E102" s="23">
        <f t="shared" si="0"/>
        <v>100</v>
      </c>
    </row>
    <row r="103" spans="1:5" ht="110.25">
      <c r="A103" s="22" t="s">
        <v>670</v>
      </c>
      <c r="B103" s="25" t="s">
        <v>671</v>
      </c>
      <c r="C103" s="27">
        <v>1636.75</v>
      </c>
      <c r="D103" s="27">
        <v>1636.75</v>
      </c>
      <c r="E103" s="23">
        <f t="shared" si="0"/>
        <v>100</v>
      </c>
    </row>
    <row r="104" spans="1:5" ht="78.75">
      <c r="A104" s="22" t="s">
        <v>595</v>
      </c>
      <c r="B104" s="25" t="s">
        <v>596</v>
      </c>
      <c r="C104" s="27">
        <v>300</v>
      </c>
      <c r="D104" s="27">
        <v>300</v>
      </c>
      <c r="E104" s="23">
        <f t="shared" si="0"/>
        <v>100</v>
      </c>
    </row>
    <row r="105" spans="1:5" ht="126">
      <c r="A105" s="22" t="s">
        <v>597</v>
      </c>
      <c r="B105" s="25" t="s">
        <v>598</v>
      </c>
      <c r="C105" s="27">
        <v>300</v>
      </c>
      <c r="D105" s="27">
        <v>300</v>
      </c>
      <c r="E105" s="23">
        <f t="shared" si="0"/>
        <v>100</v>
      </c>
    </row>
    <row r="106" spans="1:5" ht="63">
      <c r="A106" s="22" t="s">
        <v>672</v>
      </c>
      <c r="B106" s="25" t="s">
        <v>673</v>
      </c>
      <c r="C106" s="27">
        <v>250</v>
      </c>
      <c r="D106" s="27">
        <v>250</v>
      </c>
      <c r="E106" s="23">
        <f t="shared" si="0"/>
        <v>100</v>
      </c>
    </row>
    <row r="107" spans="1:5" ht="94.5">
      <c r="A107" s="22" t="s">
        <v>674</v>
      </c>
      <c r="B107" s="25" t="s">
        <v>675</v>
      </c>
      <c r="C107" s="27">
        <v>250</v>
      </c>
      <c r="D107" s="27">
        <v>250</v>
      </c>
      <c r="E107" s="23">
        <f t="shared" si="0"/>
        <v>100</v>
      </c>
    </row>
    <row r="108" spans="1:5" ht="63">
      <c r="A108" s="22" t="s">
        <v>519</v>
      </c>
      <c r="B108" s="25" t="s">
        <v>473</v>
      </c>
      <c r="C108" s="27">
        <v>90497.42</v>
      </c>
      <c r="D108" s="27">
        <v>91997.42</v>
      </c>
      <c r="E108" s="23">
        <f t="shared" si="0"/>
        <v>101.6575058161879</v>
      </c>
    </row>
    <row r="109" spans="1:5" ht="94.5">
      <c r="A109" s="22" t="s">
        <v>520</v>
      </c>
      <c r="B109" s="25" t="s">
        <v>474</v>
      </c>
      <c r="C109" s="27">
        <v>90497.42</v>
      </c>
      <c r="D109" s="27">
        <v>91997.42</v>
      </c>
      <c r="E109" s="23">
        <f t="shared" si="0"/>
        <v>101.6575058161879</v>
      </c>
    </row>
    <row r="110" spans="1:5" ht="78.75">
      <c r="A110" s="22" t="s">
        <v>521</v>
      </c>
      <c r="B110" s="25" t="s">
        <v>459</v>
      </c>
      <c r="C110" s="27">
        <v>34100.07</v>
      </c>
      <c r="D110" s="27">
        <v>36632.05</v>
      </c>
      <c r="E110" s="23">
        <f t="shared" si="0"/>
        <v>107.4251460480873</v>
      </c>
    </row>
    <row r="111" spans="1:5" ht="94.5">
      <c r="A111" s="22" t="s">
        <v>522</v>
      </c>
      <c r="B111" s="25" t="s">
        <v>460</v>
      </c>
      <c r="C111" s="27">
        <v>34100.07</v>
      </c>
      <c r="D111" s="27">
        <v>36632.05</v>
      </c>
      <c r="E111" s="23">
        <f t="shared" si="0"/>
        <v>107.4251460480873</v>
      </c>
    </row>
    <row r="112" spans="1:5" ht="47.25">
      <c r="A112" s="22" t="s">
        <v>611</v>
      </c>
      <c r="B112" s="25" t="s">
        <v>612</v>
      </c>
      <c r="C112" s="27">
        <v>33811.92</v>
      </c>
      <c r="D112" s="27">
        <v>33811.92</v>
      </c>
      <c r="E112" s="23">
        <f t="shared" si="0"/>
        <v>100</v>
      </c>
    </row>
    <row r="113" spans="1:5" ht="63">
      <c r="A113" s="22" t="s">
        <v>613</v>
      </c>
      <c r="B113" s="25" t="s">
        <v>614</v>
      </c>
      <c r="C113" s="27">
        <v>33811.92</v>
      </c>
      <c r="D113" s="27">
        <v>33811.92</v>
      </c>
      <c r="E113" s="23">
        <f t="shared" si="0"/>
        <v>100</v>
      </c>
    </row>
    <row r="114" spans="1:5" ht="126">
      <c r="A114" s="22" t="s">
        <v>676</v>
      </c>
      <c r="B114" s="25" t="s">
        <v>677</v>
      </c>
      <c r="C114" s="27">
        <v>128417.54</v>
      </c>
      <c r="D114" s="27">
        <v>128417.54</v>
      </c>
      <c r="E114" s="23">
        <f t="shared" si="0"/>
        <v>100</v>
      </c>
    </row>
    <row r="115" spans="1:5" ht="63">
      <c r="A115" s="22" t="s">
        <v>678</v>
      </c>
      <c r="B115" s="25" t="s">
        <v>679</v>
      </c>
      <c r="C115" s="27">
        <v>127319.34</v>
      </c>
      <c r="D115" s="27">
        <v>127319.34</v>
      </c>
      <c r="E115" s="23">
        <f t="shared" si="0"/>
        <v>100</v>
      </c>
    </row>
    <row r="116" spans="1:5" ht="78.75">
      <c r="A116" s="22" t="s">
        <v>680</v>
      </c>
      <c r="B116" s="25" t="s">
        <v>681</v>
      </c>
      <c r="C116" s="27">
        <v>1799.01</v>
      </c>
      <c r="D116" s="27">
        <v>1799.01</v>
      </c>
      <c r="E116" s="23">
        <f t="shared" si="0"/>
        <v>100</v>
      </c>
    </row>
    <row r="117" spans="1:5" ht="78.75">
      <c r="A117" s="22" t="s">
        <v>708</v>
      </c>
      <c r="B117" s="25" t="s">
        <v>709</v>
      </c>
      <c r="C117" s="27">
        <v>125520.33</v>
      </c>
      <c r="D117" s="27">
        <v>125520.33</v>
      </c>
      <c r="E117" s="23">
        <f t="shared" si="0"/>
        <v>100</v>
      </c>
    </row>
    <row r="118" spans="1:5" ht="94.5">
      <c r="A118" s="22" t="s">
        <v>698</v>
      </c>
      <c r="B118" s="25" t="s">
        <v>699</v>
      </c>
      <c r="C118" s="27">
        <v>1098.2</v>
      </c>
      <c r="D118" s="27">
        <v>1098.2</v>
      </c>
      <c r="E118" s="23">
        <f t="shared" si="0"/>
        <v>100</v>
      </c>
    </row>
    <row r="119" spans="1:5" ht="94.5">
      <c r="A119" s="22" t="s">
        <v>733</v>
      </c>
      <c r="B119" s="25" t="s">
        <v>700</v>
      </c>
      <c r="C119" s="27">
        <v>1098.2</v>
      </c>
      <c r="D119" s="27">
        <v>1098.2</v>
      </c>
      <c r="E119" s="23">
        <f t="shared" si="0"/>
        <v>100</v>
      </c>
    </row>
    <row r="120" spans="1:5" ht="31.5">
      <c r="A120" s="22" t="s">
        <v>461</v>
      </c>
      <c r="B120" s="25" t="s">
        <v>462</v>
      </c>
      <c r="C120" s="27">
        <v>34973.46</v>
      </c>
      <c r="D120" s="27">
        <v>34949.06</v>
      </c>
      <c r="E120" s="23">
        <f t="shared" si="0"/>
        <v>99.93023281082283</v>
      </c>
    </row>
    <row r="121" spans="1:5" ht="110.25">
      <c r="A121" s="22" t="s">
        <v>682</v>
      </c>
      <c r="B121" s="25" t="s">
        <v>683</v>
      </c>
      <c r="C121" s="27">
        <v>4600</v>
      </c>
      <c r="D121" s="27">
        <v>4600</v>
      </c>
      <c r="E121" s="23">
        <f t="shared" si="0"/>
        <v>100</v>
      </c>
    </row>
    <row r="122" spans="1:5" ht="78.75">
      <c r="A122" s="22" t="s">
        <v>684</v>
      </c>
      <c r="B122" s="25" t="s">
        <v>685</v>
      </c>
      <c r="C122" s="27">
        <v>4600</v>
      </c>
      <c r="D122" s="27">
        <v>4600</v>
      </c>
      <c r="E122" s="23">
        <f t="shared" si="0"/>
        <v>100</v>
      </c>
    </row>
    <row r="123" spans="1:5" ht="31.5">
      <c r="A123" s="22" t="s">
        <v>686</v>
      </c>
      <c r="B123" s="25" t="s">
        <v>687</v>
      </c>
      <c r="C123" s="27">
        <v>14400</v>
      </c>
      <c r="D123" s="27">
        <v>14400</v>
      </c>
      <c r="E123" s="23">
        <f t="shared" si="0"/>
        <v>100</v>
      </c>
    </row>
    <row r="124" spans="1:5" ht="173.25">
      <c r="A124" s="22" t="s">
        <v>688</v>
      </c>
      <c r="B124" s="25" t="s">
        <v>689</v>
      </c>
      <c r="C124" s="27">
        <v>14400</v>
      </c>
      <c r="D124" s="27">
        <v>14400</v>
      </c>
      <c r="E124" s="23">
        <f t="shared" si="0"/>
        <v>100</v>
      </c>
    </row>
    <row r="125" spans="1:5" ht="47.25">
      <c r="A125" s="22" t="s">
        <v>654</v>
      </c>
      <c r="B125" s="25" t="s">
        <v>655</v>
      </c>
      <c r="C125" s="27">
        <v>2435.33</v>
      </c>
      <c r="D125" s="27">
        <v>2435.33</v>
      </c>
      <c r="E125" s="23">
        <f t="shared" si="0"/>
        <v>100</v>
      </c>
    </row>
    <row r="126" spans="1:5" ht="63">
      <c r="A126" s="22" t="s">
        <v>656</v>
      </c>
      <c r="B126" s="25" t="s">
        <v>657</v>
      </c>
      <c r="C126" s="27">
        <v>2435.33</v>
      </c>
      <c r="D126" s="27">
        <v>2435.33</v>
      </c>
      <c r="E126" s="23">
        <f t="shared" si="0"/>
        <v>100</v>
      </c>
    </row>
    <row r="127" spans="1:5" ht="78.75">
      <c r="A127" s="22" t="s">
        <v>463</v>
      </c>
      <c r="B127" s="25" t="s">
        <v>464</v>
      </c>
      <c r="C127" s="27">
        <v>13538.13</v>
      </c>
      <c r="D127" s="27">
        <v>13513.73</v>
      </c>
      <c r="E127" s="23">
        <f t="shared" si="0"/>
        <v>99.8197683136445</v>
      </c>
    </row>
    <row r="128" spans="1:5" ht="78.75">
      <c r="A128" s="22" t="s">
        <v>465</v>
      </c>
      <c r="B128" s="25" t="s">
        <v>466</v>
      </c>
      <c r="C128" s="27">
        <v>13538.13</v>
      </c>
      <c r="D128" s="27">
        <v>13513.73</v>
      </c>
      <c r="E128" s="23">
        <f t="shared" si="0"/>
        <v>99.8197683136445</v>
      </c>
    </row>
    <row r="129" spans="1:5" ht="15.75">
      <c r="A129" s="22" t="s">
        <v>599</v>
      </c>
      <c r="B129" s="25" t="s">
        <v>600</v>
      </c>
      <c r="C129" s="27">
        <v>245147.69</v>
      </c>
      <c r="D129" s="27">
        <v>263873.51</v>
      </c>
      <c r="E129" s="23">
        <f t="shared" si="0"/>
        <v>107.63858717167598</v>
      </c>
    </row>
    <row r="130" spans="1:5" ht="126">
      <c r="A130" s="22" t="s">
        <v>601</v>
      </c>
      <c r="B130" s="25" t="s">
        <v>602</v>
      </c>
      <c r="C130" s="27">
        <v>245147.69</v>
      </c>
      <c r="D130" s="27">
        <v>263873.51</v>
      </c>
      <c r="E130" s="23">
        <f t="shared" si="0"/>
        <v>107.63858717167598</v>
      </c>
    </row>
    <row r="131" spans="1:5" ht="15.75">
      <c r="A131" s="22" t="s">
        <v>501</v>
      </c>
      <c r="B131" s="25" t="s">
        <v>502</v>
      </c>
      <c r="C131" s="27">
        <v>1171994.15</v>
      </c>
      <c r="D131" s="27">
        <v>1140238.65</v>
      </c>
      <c r="E131" s="23">
        <f t="shared" si="0"/>
        <v>97.29047282360582</v>
      </c>
    </row>
    <row r="132" spans="1:5" ht="15.75">
      <c r="A132" s="22" t="s">
        <v>710</v>
      </c>
      <c r="B132" s="25" t="s">
        <v>711</v>
      </c>
      <c r="C132" s="27">
        <v>76360.49</v>
      </c>
      <c r="D132" s="27">
        <v>76360.49</v>
      </c>
      <c r="E132" s="23">
        <f t="shared" si="0"/>
        <v>100</v>
      </c>
    </row>
    <row r="133" spans="1:5" ht="31.5">
      <c r="A133" s="22" t="s">
        <v>712</v>
      </c>
      <c r="B133" s="25" t="s">
        <v>713</v>
      </c>
      <c r="C133" s="27">
        <v>76360.49</v>
      </c>
      <c r="D133" s="27">
        <v>76360.49</v>
      </c>
      <c r="E133" s="23">
        <f t="shared" si="0"/>
        <v>100</v>
      </c>
    </row>
    <row r="134" spans="1:5" ht="15.75">
      <c r="A134" s="22" t="s">
        <v>658</v>
      </c>
      <c r="B134" s="25" t="s">
        <v>659</v>
      </c>
      <c r="C134" s="27">
        <v>1095633.66</v>
      </c>
      <c r="D134" s="27">
        <v>1063878.16</v>
      </c>
      <c r="E134" s="23">
        <f t="shared" si="0"/>
        <v>97.10163158003013</v>
      </c>
    </row>
    <row r="135" spans="1:5" ht="31.5">
      <c r="A135" s="22" t="s">
        <v>660</v>
      </c>
      <c r="B135" s="25" t="s">
        <v>661</v>
      </c>
      <c r="C135" s="27">
        <v>1095633.66</v>
      </c>
      <c r="D135" s="27">
        <v>1063878.16</v>
      </c>
      <c r="E135" s="23">
        <f t="shared" si="0"/>
        <v>97.10163158003013</v>
      </c>
    </row>
    <row r="136" spans="1:5" ht="15.75">
      <c r="A136" s="22" t="s">
        <v>122</v>
      </c>
      <c r="B136" s="25" t="s">
        <v>123</v>
      </c>
      <c r="C136" s="27">
        <v>974592923.6</v>
      </c>
      <c r="D136" s="27">
        <v>968518230.95</v>
      </c>
      <c r="E136" s="23">
        <f t="shared" si="0"/>
        <v>99.37669436100963</v>
      </c>
    </row>
    <row r="137" spans="1:5" ht="47.25">
      <c r="A137" s="22" t="s">
        <v>124</v>
      </c>
      <c r="B137" s="25" t="s">
        <v>125</v>
      </c>
      <c r="C137" s="27">
        <v>982193653.41</v>
      </c>
      <c r="D137" s="27">
        <v>976118960.76</v>
      </c>
      <c r="E137" s="23">
        <f t="shared" si="0"/>
        <v>99.38151782706906</v>
      </c>
    </row>
    <row r="138" spans="1:5" ht="31.5">
      <c r="A138" s="22" t="s">
        <v>126</v>
      </c>
      <c r="B138" s="25" t="s">
        <v>417</v>
      </c>
      <c r="C138" s="27">
        <v>458203900</v>
      </c>
      <c r="D138" s="27">
        <v>458203900</v>
      </c>
      <c r="E138" s="23">
        <f t="shared" si="0"/>
        <v>100</v>
      </c>
    </row>
    <row r="139" spans="1:5" ht="15.75">
      <c r="A139" s="22" t="s">
        <v>127</v>
      </c>
      <c r="B139" s="25" t="s">
        <v>418</v>
      </c>
      <c r="C139" s="27">
        <v>203781600</v>
      </c>
      <c r="D139" s="27">
        <v>203781600</v>
      </c>
      <c r="E139" s="23">
        <f t="shared" si="0"/>
        <v>100</v>
      </c>
    </row>
    <row r="140" spans="1:5" ht="47.25">
      <c r="A140" s="22" t="s">
        <v>467</v>
      </c>
      <c r="B140" s="25" t="s">
        <v>419</v>
      </c>
      <c r="C140" s="27">
        <v>203781600</v>
      </c>
      <c r="D140" s="27">
        <v>203781600</v>
      </c>
      <c r="E140" s="23">
        <f t="shared" si="0"/>
        <v>100</v>
      </c>
    </row>
    <row r="141" spans="1:5" ht="31.5">
      <c r="A141" s="22" t="s">
        <v>128</v>
      </c>
      <c r="B141" s="25" t="s">
        <v>420</v>
      </c>
      <c r="C141" s="27">
        <v>183033100</v>
      </c>
      <c r="D141" s="27">
        <v>183033100</v>
      </c>
      <c r="E141" s="23">
        <f t="shared" si="0"/>
        <v>100</v>
      </c>
    </row>
    <row r="142" spans="1:5" ht="47.25">
      <c r="A142" s="22" t="s">
        <v>129</v>
      </c>
      <c r="B142" s="25" t="s">
        <v>421</v>
      </c>
      <c r="C142" s="27">
        <v>183033100</v>
      </c>
      <c r="D142" s="27">
        <v>183033100</v>
      </c>
      <c r="E142" s="23">
        <f t="shared" si="0"/>
        <v>100</v>
      </c>
    </row>
    <row r="143" spans="1:5" ht="15.75">
      <c r="A143" s="22" t="s">
        <v>468</v>
      </c>
      <c r="B143" s="25" t="s">
        <v>469</v>
      </c>
      <c r="C143" s="27">
        <v>71389200</v>
      </c>
      <c r="D143" s="27">
        <v>71389200</v>
      </c>
      <c r="E143" s="23">
        <f t="shared" si="0"/>
        <v>100</v>
      </c>
    </row>
    <row r="144" spans="1:5" ht="15.75">
      <c r="A144" s="22" t="s">
        <v>470</v>
      </c>
      <c r="B144" s="25" t="s">
        <v>471</v>
      </c>
      <c r="C144" s="27">
        <v>71389200</v>
      </c>
      <c r="D144" s="27">
        <v>71389200</v>
      </c>
      <c r="E144" s="23">
        <f t="shared" si="0"/>
        <v>100</v>
      </c>
    </row>
    <row r="145" spans="1:5" ht="31.5">
      <c r="A145" s="22" t="s">
        <v>130</v>
      </c>
      <c r="B145" s="25" t="s">
        <v>422</v>
      </c>
      <c r="C145" s="27">
        <v>177843739.24</v>
      </c>
      <c r="D145" s="27">
        <v>173332610.38</v>
      </c>
      <c r="E145" s="23">
        <f t="shared" si="0"/>
        <v>97.46343116756432</v>
      </c>
    </row>
    <row r="146" spans="1:5" ht="94.5">
      <c r="A146" s="22" t="s">
        <v>565</v>
      </c>
      <c r="B146" s="25" t="s">
        <v>566</v>
      </c>
      <c r="C146" s="27">
        <v>2100000</v>
      </c>
      <c r="D146" s="27">
        <v>2100000</v>
      </c>
      <c r="E146" s="23">
        <f t="shared" si="0"/>
        <v>100</v>
      </c>
    </row>
    <row r="147" spans="1:5" ht="110.25">
      <c r="A147" s="22" t="s">
        <v>567</v>
      </c>
      <c r="B147" s="25" t="s">
        <v>568</v>
      </c>
      <c r="C147" s="27">
        <v>2100000</v>
      </c>
      <c r="D147" s="27">
        <v>2100000</v>
      </c>
      <c r="E147" s="23">
        <f t="shared" si="0"/>
        <v>100</v>
      </c>
    </row>
    <row r="148" spans="1:5" ht="63">
      <c r="A148" s="22" t="s">
        <v>483</v>
      </c>
      <c r="B148" s="25" t="s">
        <v>484</v>
      </c>
      <c r="C148" s="27">
        <v>4906500</v>
      </c>
      <c r="D148" s="27">
        <v>4834000</v>
      </c>
      <c r="E148" s="23">
        <f t="shared" si="0"/>
        <v>98.52236828696627</v>
      </c>
    </row>
    <row r="149" spans="1:5" ht="78.75">
      <c r="A149" s="22" t="s">
        <v>485</v>
      </c>
      <c r="B149" s="25" t="s">
        <v>486</v>
      </c>
      <c r="C149" s="27">
        <v>4906500</v>
      </c>
      <c r="D149" s="27">
        <v>4834000</v>
      </c>
      <c r="E149" s="23">
        <f t="shared" si="0"/>
        <v>98.52236828696627</v>
      </c>
    </row>
    <row r="150" spans="1:5" ht="31.5">
      <c r="A150" s="22" t="s">
        <v>569</v>
      </c>
      <c r="B150" s="25" t="s">
        <v>570</v>
      </c>
      <c r="C150" s="27">
        <v>23215800</v>
      </c>
      <c r="D150" s="27">
        <v>23215800</v>
      </c>
      <c r="E150" s="23">
        <f t="shared" si="0"/>
        <v>100</v>
      </c>
    </row>
    <row r="151" spans="1:5" ht="31.5">
      <c r="A151" s="22" t="s">
        <v>571</v>
      </c>
      <c r="B151" s="25" t="s">
        <v>572</v>
      </c>
      <c r="C151" s="27">
        <v>23215800</v>
      </c>
      <c r="D151" s="27">
        <v>23215800</v>
      </c>
      <c r="E151" s="23">
        <f t="shared" si="0"/>
        <v>100</v>
      </c>
    </row>
    <row r="152" spans="1:5" ht="15.75">
      <c r="A152" s="22" t="s">
        <v>523</v>
      </c>
      <c r="B152" s="25" t="s">
        <v>524</v>
      </c>
      <c r="C152" s="27">
        <v>257100</v>
      </c>
      <c r="D152" s="27">
        <v>257100</v>
      </c>
      <c r="E152" s="23">
        <f t="shared" si="0"/>
        <v>100</v>
      </c>
    </row>
    <row r="153" spans="1:5" ht="31.5">
      <c r="A153" s="22" t="s">
        <v>525</v>
      </c>
      <c r="B153" s="25" t="s">
        <v>526</v>
      </c>
      <c r="C153" s="27">
        <v>257100</v>
      </c>
      <c r="D153" s="27">
        <v>257100</v>
      </c>
      <c r="E153" s="23">
        <f t="shared" si="0"/>
        <v>100</v>
      </c>
    </row>
    <row r="154" spans="1:5" ht="15.75">
      <c r="A154" s="22" t="s">
        <v>131</v>
      </c>
      <c r="B154" s="25" t="s">
        <v>423</v>
      </c>
      <c r="C154" s="27">
        <v>147364339.24</v>
      </c>
      <c r="D154" s="27">
        <v>142925710.38</v>
      </c>
      <c r="E154" s="23">
        <f t="shared" si="0"/>
        <v>96.98798984687117</v>
      </c>
    </row>
    <row r="155" spans="1:5" ht="15.75">
      <c r="A155" s="22" t="s">
        <v>132</v>
      </c>
      <c r="B155" s="25" t="s">
        <v>424</v>
      </c>
      <c r="C155" s="27">
        <v>91708833.24</v>
      </c>
      <c r="D155" s="27">
        <v>87270204.38</v>
      </c>
      <c r="E155" s="23">
        <f>D155/C155*100</f>
        <v>95.16008578106734</v>
      </c>
    </row>
    <row r="156" spans="1:5" ht="15.75">
      <c r="A156" s="22" t="s">
        <v>527</v>
      </c>
      <c r="B156" s="25" t="s">
        <v>528</v>
      </c>
      <c r="C156" s="27">
        <v>55655506</v>
      </c>
      <c r="D156" s="27">
        <v>55655506</v>
      </c>
      <c r="E156" s="23">
        <f aca="true" t="shared" si="1" ref="E156:E185">D156/C156*100</f>
        <v>100</v>
      </c>
    </row>
    <row r="157" spans="1:5" ht="31.5">
      <c r="A157" s="22" t="s">
        <v>133</v>
      </c>
      <c r="B157" s="25" t="s">
        <v>425</v>
      </c>
      <c r="C157" s="27">
        <v>304248982.31</v>
      </c>
      <c r="D157" s="27">
        <v>302695338.49</v>
      </c>
      <c r="E157" s="23">
        <f t="shared" si="1"/>
        <v>99.48935118592543</v>
      </c>
    </row>
    <row r="158" spans="1:5" ht="47.25">
      <c r="A158" s="22" t="s">
        <v>134</v>
      </c>
      <c r="B158" s="25" t="s">
        <v>426</v>
      </c>
      <c r="C158" s="27">
        <v>302340182.31</v>
      </c>
      <c r="D158" s="27">
        <v>300796371.49</v>
      </c>
      <c r="E158" s="23">
        <f t="shared" si="1"/>
        <v>99.48937954320043</v>
      </c>
    </row>
    <row r="159" spans="1:5" ht="47.25">
      <c r="A159" s="22" t="s">
        <v>135</v>
      </c>
      <c r="B159" s="25" t="s">
        <v>427</v>
      </c>
      <c r="C159" s="27">
        <v>302340182.31</v>
      </c>
      <c r="D159" s="27">
        <v>300796371.49</v>
      </c>
      <c r="E159" s="23">
        <f t="shared" si="1"/>
        <v>99.48937954320043</v>
      </c>
    </row>
    <row r="160" spans="1:5" ht="78.75">
      <c r="A160" s="22" t="s">
        <v>136</v>
      </c>
      <c r="B160" s="25" t="s">
        <v>428</v>
      </c>
      <c r="C160" s="27">
        <v>740000</v>
      </c>
      <c r="D160" s="27">
        <v>740000</v>
      </c>
      <c r="E160" s="23">
        <f t="shared" si="1"/>
        <v>100</v>
      </c>
    </row>
    <row r="161" spans="1:5" ht="94.5">
      <c r="A161" s="22" t="s">
        <v>137</v>
      </c>
      <c r="B161" s="25" t="s">
        <v>429</v>
      </c>
      <c r="C161" s="27">
        <v>740000</v>
      </c>
      <c r="D161" s="27">
        <v>740000</v>
      </c>
      <c r="E161" s="23">
        <f t="shared" si="1"/>
        <v>100</v>
      </c>
    </row>
    <row r="162" spans="1:5" ht="47.25">
      <c r="A162" s="22" t="s">
        <v>529</v>
      </c>
      <c r="B162" s="25" t="s">
        <v>430</v>
      </c>
      <c r="C162" s="27">
        <v>1168800</v>
      </c>
      <c r="D162" s="27">
        <v>1158967</v>
      </c>
      <c r="E162" s="23">
        <f t="shared" si="1"/>
        <v>99.15870978781656</v>
      </c>
    </row>
    <row r="163" spans="1:5" ht="63">
      <c r="A163" s="22" t="s">
        <v>530</v>
      </c>
      <c r="B163" s="25" t="s">
        <v>431</v>
      </c>
      <c r="C163" s="27">
        <v>1168800</v>
      </c>
      <c r="D163" s="27">
        <v>1158967</v>
      </c>
      <c r="E163" s="23">
        <f t="shared" si="1"/>
        <v>99.15870978781656</v>
      </c>
    </row>
    <row r="164" spans="1:5" ht="15.75">
      <c r="A164" s="22" t="s">
        <v>442</v>
      </c>
      <c r="B164" s="25" t="s">
        <v>443</v>
      </c>
      <c r="C164" s="27">
        <v>41897031.86</v>
      </c>
      <c r="D164" s="27">
        <v>41887111.89</v>
      </c>
      <c r="E164" s="23">
        <f t="shared" si="1"/>
        <v>99.97632297668927</v>
      </c>
    </row>
    <row r="165" spans="1:5" ht="78.75">
      <c r="A165" s="22" t="s">
        <v>603</v>
      </c>
      <c r="B165" s="25" t="s">
        <v>604</v>
      </c>
      <c r="C165" s="27">
        <v>127780</v>
      </c>
      <c r="D165" s="27">
        <v>127780</v>
      </c>
      <c r="E165" s="23">
        <f t="shared" si="1"/>
        <v>100</v>
      </c>
    </row>
    <row r="166" spans="1:5" ht="94.5">
      <c r="A166" s="22" t="s">
        <v>605</v>
      </c>
      <c r="B166" s="25" t="s">
        <v>606</v>
      </c>
      <c r="C166" s="27">
        <v>127780</v>
      </c>
      <c r="D166" s="27">
        <v>127780</v>
      </c>
      <c r="E166" s="23">
        <f t="shared" si="1"/>
        <v>100</v>
      </c>
    </row>
    <row r="167" spans="1:5" ht="126">
      <c r="A167" s="22" t="s">
        <v>573</v>
      </c>
      <c r="B167" s="25" t="s">
        <v>475</v>
      </c>
      <c r="C167" s="27">
        <v>13915100</v>
      </c>
      <c r="D167" s="27">
        <v>13915100</v>
      </c>
      <c r="E167" s="23">
        <f t="shared" si="1"/>
        <v>100</v>
      </c>
    </row>
    <row r="168" spans="1:5" ht="141.75">
      <c r="A168" s="22" t="s">
        <v>574</v>
      </c>
      <c r="B168" s="25" t="s">
        <v>476</v>
      </c>
      <c r="C168" s="27">
        <v>13915100</v>
      </c>
      <c r="D168" s="27">
        <v>13915100</v>
      </c>
      <c r="E168" s="23">
        <f t="shared" si="1"/>
        <v>100</v>
      </c>
    </row>
    <row r="169" spans="1:5" ht="31.5">
      <c r="A169" s="22" t="s">
        <v>531</v>
      </c>
      <c r="B169" s="25" t="s">
        <v>532</v>
      </c>
      <c r="C169" s="27">
        <v>27854151.86</v>
      </c>
      <c r="D169" s="27">
        <v>27844231.89</v>
      </c>
      <c r="E169" s="23">
        <f t="shared" si="1"/>
        <v>99.96438602744087</v>
      </c>
    </row>
    <row r="170" spans="1:5" ht="31.5">
      <c r="A170" s="22" t="s">
        <v>533</v>
      </c>
      <c r="B170" s="25" t="s">
        <v>534</v>
      </c>
      <c r="C170" s="27">
        <v>27854151.86</v>
      </c>
      <c r="D170" s="27">
        <v>27844231.89</v>
      </c>
      <c r="E170" s="23">
        <f t="shared" si="1"/>
        <v>99.96438602744087</v>
      </c>
    </row>
    <row r="171" spans="1:5" ht="31.5">
      <c r="A171" s="22" t="s">
        <v>724</v>
      </c>
      <c r="B171" s="25" t="s">
        <v>725</v>
      </c>
      <c r="C171" s="27">
        <v>30000</v>
      </c>
      <c r="D171" s="27">
        <v>30000</v>
      </c>
      <c r="E171" s="23">
        <f t="shared" si="1"/>
        <v>100</v>
      </c>
    </row>
    <row r="172" spans="1:5" ht="31.5">
      <c r="A172" s="22" t="s">
        <v>726</v>
      </c>
      <c r="B172" s="25" t="s">
        <v>727</v>
      </c>
      <c r="C172" s="27">
        <v>30000</v>
      </c>
      <c r="D172" s="27">
        <v>30000</v>
      </c>
      <c r="E172" s="23">
        <f t="shared" si="1"/>
        <v>100</v>
      </c>
    </row>
    <row r="173" spans="1:5" ht="47.25">
      <c r="A173" s="22" t="s">
        <v>728</v>
      </c>
      <c r="B173" s="25" t="s">
        <v>729</v>
      </c>
      <c r="C173" s="27">
        <v>20000</v>
      </c>
      <c r="D173" s="27">
        <v>20000</v>
      </c>
      <c r="E173" s="23">
        <f t="shared" si="1"/>
        <v>100</v>
      </c>
    </row>
    <row r="174" spans="1:5" ht="31.5">
      <c r="A174" s="22" t="s">
        <v>730</v>
      </c>
      <c r="B174" s="25" t="s">
        <v>731</v>
      </c>
      <c r="C174" s="27">
        <v>10000</v>
      </c>
      <c r="D174" s="27">
        <v>10000</v>
      </c>
      <c r="E174" s="23">
        <f t="shared" si="1"/>
        <v>100</v>
      </c>
    </row>
    <row r="175" spans="1:5" ht="15.75">
      <c r="A175" s="22" t="s">
        <v>615</v>
      </c>
      <c r="B175" s="25" t="s">
        <v>616</v>
      </c>
      <c r="C175" s="27">
        <v>49074</v>
      </c>
      <c r="D175" s="27">
        <v>49074</v>
      </c>
      <c r="E175" s="23">
        <f t="shared" si="1"/>
        <v>100</v>
      </c>
    </row>
    <row r="176" spans="1:5" ht="31.5">
      <c r="A176" s="22" t="s">
        <v>617</v>
      </c>
      <c r="B176" s="25" t="s">
        <v>618</v>
      </c>
      <c r="C176" s="27">
        <v>49074</v>
      </c>
      <c r="D176" s="27">
        <v>49074</v>
      </c>
      <c r="E176" s="23">
        <f t="shared" si="1"/>
        <v>100</v>
      </c>
    </row>
    <row r="177" spans="1:5" ht="31.5">
      <c r="A177" s="22" t="s">
        <v>617</v>
      </c>
      <c r="B177" s="25" t="s">
        <v>619</v>
      </c>
      <c r="C177" s="27">
        <v>49074</v>
      </c>
      <c r="D177" s="27">
        <v>49074</v>
      </c>
      <c r="E177" s="23">
        <f t="shared" si="1"/>
        <v>100</v>
      </c>
    </row>
    <row r="178" spans="1:5" ht="78.75">
      <c r="A178" s="22" t="s">
        <v>620</v>
      </c>
      <c r="B178" s="25" t="s">
        <v>621</v>
      </c>
      <c r="C178" s="27">
        <v>115745</v>
      </c>
      <c r="D178" s="27">
        <v>115745</v>
      </c>
      <c r="E178" s="23">
        <f t="shared" si="1"/>
        <v>100</v>
      </c>
    </row>
    <row r="179" spans="1:5" ht="94.5">
      <c r="A179" s="22" t="s">
        <v>622</v>
      </c>
      <c r="B179" s="25" t="s">
        <v>623</v>
      </c>
      <c r="C179" s="27">
        <v>115745</v>
      </c>
      <c r="D179" s="27">
        <v>115745</v>
      </c>
      <c r="E179" s="23">
        <f t="shared" si="1"/>
        <v>100</v>
      </c>
    </row>
    <row r="180" spans="1:5" ht="94.5">
      <c r="A180" s="22" t="s">
        <v>624</v>
      </c>
      <c r="B180" s="25" t="s">
        <v>625</v>
      </c>
      <c r="C180" s="27">
        <v>115745</v>
      </c>
      <c r="D180" s="27">
        <v>115745</v>
      </c>
      <c r="E180" s="23">
        <f t="shared" si="1"/>
        <v>100</v>
      </c>
    </row>
    <row r="181" spans="1:5" ht="31.5">
      <c r="A181" s="22" t="s">
        <v>626</v>
      </c>
      <c r="B181" s="25" t="s">
        <v>627</v>
      </c>
      <c r="C181" s="27">
        <v>115745</v>
      </c>
      <c r="D181" s="27">
        <v>115745</v>
      </c>
      <c r="E181" s="23">
        <f t="shared" si="1"/>
        <v>100</v>
      </c>
    </row>
    <row r="182" spans="1:5" ht="31.5">
      <c r="A182" s="22" t="s">
        <v>628</v>
      </c>
      <c r="B182" s="25" t="s">
        <v>629</v>
      </c>
      <c r="C182" s="27">
        <v>115745</v>
      </c>
      <c r="D182" s="27">
        <v>115745</v>
      </c>
      <c r="E182" s="23">
        <f t="shared" si="1"/>
        <v>100</v>
      </c>
    </row>
    <row r="183" spans="1:5" ht="47.25">
      <c r="A183" s="22" t="s">
        <v>575</v>
      </c>
      <c r="B183" s="25" t="s">
        <v>576</v>
      </c>
      <c r="C183" s="27">
        <v>-7795548.81</v>
      </c>
      <c r="D183" s="27">
        <v>-7795548.81</v>
      </c>
      <c r="E183" s="23">
        <f t="shared" si="1"/>
        <v>100</v>
      </c>
    </row>
    <row r="184" spans="1:5" ht="63">
      <c r="A184" s="22" t="s">
        <v>577</v>
      </c>
      <c r="B184" s="25" t="s">
        <v>578</v>
      </c>
      <c r="C184" s="27">
        <v>-7795548.81</v>
      </c>
      <c r="D184" s="27">
        <v>-7795548.81</v>
      </c>
      <c r="E184" s="23">
        <f t="shared" si="1"/>
        <v>100</v>
      </c>
    </row>
    <row r="185" spans="1:5" ht="63">
      <c r="A185" s="22" t="s">
        <v>579</v>
      </c>
      <c r="B185" s="25" t="s">
        <v>580</v>
      </c>
      <c r="C185" s="27">
        <v>-7795548.81</v>
      </c>
      <c r="D185" s="27">
        <v>-7795548.81</v>
      </c>
      <c r="E185" s="23">
        <f t="shared" si="1"/>
        <v>100</v>
      </c>
    </row>
    <row r="186" spans="1:5" ht="37.5">
      <c r="A186" s="33" t="s">
        <v>410</v>
      </c>
      <c r="B186" s="34" t="s">
        <v>5</v>
      </c>
      <c r="C186" s="35">
        <v>1082144744.68</v>
      </c>
      <c r="D186" s="35">
        <v>1072288049.14</v>
      </c>
      <c r="E186" s="36">
        <f>D186/C186*100</f>
        <v>99.08915183588358</v>
      </c>
    </row>
    <row r="187" spans="1:5" ht="18.75" customHeight="1">
      <c r="A187" s="22" t="s">
        <v>402</v>
      </c>
      <c r="B187" s="31" t="s">
        <v>403</v>
      </c>
      <c r="C187" s="27">
        <v>149885159.45</v>
      </c>
      <c r="D187" s="27">
        <v>146303088.86</v>
      </c>
      <c r="E187" s="23">
        <f>D187/C187*100</f>
        <v>97.6101232415909</v>
      </c>
    </row>
    <row r="188" spans="1:5" ht="31.5">
      <c r="A188" s="22" t="s">
        <v>404</v>
      </c>
      <c r="B188" s="31" t="s">
        <v>405</v>
      </c>
      <c r="C188" s="27">
        <v>15842223.33</v>
      </c>
      <c r="D188" s="27">
        <v>15842223.33</v>
      </c>
      <c r="E188" s="23">
        <f aca="true" t="shared" si="2" ref="E188:E207">D188/C188*100</f>
        <v>100</v>
      </c>
    </row>
    <row r="189" spans="1:5" ht="78.75">
      <c r="A189" s="22" t="s">
        <v>138</v>
      </c>
      <c r="B189" s="31" t="s">
        <v>406</v>
      </c>
      <c r="C189" s="27">
        <v>15842223.33</v>
      </c>
      <c r="D189" s="27">
        <v>15842223.33</v>
      </c>
      <c r="E189" s="23">
        <f t="shared" si="2"/>
        <v>100</v>
      </c>
    </row>
    <row r="190" spans="1:5" ht="31.5">
      <c r="A190" s="22" t="s">
        <v>139</v>
      </c>
      <c r="B190" s="31" t="s">
        <v>407</v>
      </c>
      <c r="C190" s="27">
        <v>15842223.33</v>
      </c>
      <c r="D190" s="27">
        <v>15842223.33</v>
      </c>
      <c r="E190" s="23">
        <f t="shared" si="2"/>
        <v>100</v>
      </c>
    </row>
    <row r="191" spans="1:5" ht="31.5">
      <c r="A191" s="22" t="s">
        <v>140</v>
      </c>
      <c r="B191" s="31" t="s">
        <v>408</v>
      </c>
      <c r="C191" s="27">
        <v>12168819.66</v>
      </c>
      <c r="D191" s="27">
        <v>12168819.66</v>
      </c>
      <c r="E191" s="23">
        <f t="shared" si="2"/>
        <v>100</v>
      </c>
    </row>
    <row r="192" spans="1:5" ht="47.25">
      <c r="A192" s="22" t="s">
        <v>141</v>
      </c>
      <c r="B192" s="31" t="s">
        <v>409</v>
      </c>
      <c r="C192" s="27">
        <v>3673403.67</v>
      </c>
      <c r="D192" s="27">
        <v>3673403.67</v>
      </c>
      <c r="E192" s="23">
        <f t="shared" si="2"/>
        <v>100</v>
      </c>
    </row>
    <row r="193" spans="1:5" ht="47.25">
      <c r="A193" s="22" t="s">
        <v>145</v>
      </c>
      <c r="B193" s="31" t="s">
        <v>146</v>
      </c>
      <c r="C193" s="27">
        <v>1415395.43</v>
      </c>
      <c r="D193" s="27">
        <v>1415027.51</v>
      </c>
      <c r="E193" s="23">
        <f t="shared" si="2"/>
        <v>99.974005850789</v>
      </c>
    </row>
    <row r="194" spans="1:5" ht="78.75">
      <c r="A194" s="22" t="s">
        <v>138</v>
      </c>
      <c r="B194" s="31" t="s">
        <v>147</v>
      </c>
      <c r="C194" s="27">
        <v>934445.43</v>
      </c>
      <c r="D194" s="27">
        <v>934445.43</v>
      </c>
      <c r="E194" s="23">
        <f t="shared" si="2"/>
        <v>100</v>
      </c>
    </row>
    <row r="195" spans="1:5" ht="31.5">
      <c r="A195" s="22" t="s">
        <v>139</v>
      </c>
      <c r="B195" s="31" t="s">
        <v>148</v>
      </c>
      <c r="C195" s="27">
        <v>934445.43</v>
      </c>
      <c r="D195" s="27">
        <v>934445.43</v>
      </c>
      <c r="E195" s="23">
        <f t="shared" si="2"/>
        <v>100</v>
      </c>
    </row>
    <row r="196" spans="1:5" ht="31.5">
      <c r="A196" s="22" t="s">
        <v>140</v>
      </c>
      <c r="B196" s="31" t="s">
        <v>149</v>
      </c>
      <c r="C196" s="27">
        <v>718627.82</v>
      </c>
      <c r="D196" s="27">
        <v>718627.82</v>
      </c>
      <c r="E196" s="23">
        <f t="shared" si="2"/>
        <v>100</v>
      </c>
    </row>
    <row r="197" spans="1:5" ht="47.25">
      <c r="A197" s="22" t="s">
        <v>141</v>
      </c>
      <c r="B197" s="31" t="s">
        <v>150</v>
      </c>
      <c r="C197" s="27">
        <v>215817.61</v>
      </c>
      <c r="D197" s="27">
        <v>215817.61</v>
      </c>
      <c r="E197" s="23">
        <f t="shared" si="2"/>
        <v>100</v>
      </c>
    </row>
    <row r="198" spans="1:5" ht="31.5">
      <c r="A198" s="22" t="s">
        <v>142</v>
      </c>
      <c r="B198" s="31" t="s">
        <v>151</v>
      </c>
      <c r="C198" s="27">
        <v>480950</v>
      </c>
      <c r="D198" s="27">
        <v>480582.08</v>
      </c>
      <c r="E198" s="23">
        <f t="shared" si="2"/>
        <v>99.92350140347229</v>
      </c>
    </row>
    <row r="199" spans="1:5" ht="31.5">
      <c r="A199" s="22" t="s">
        <v>143</v>
      </c>
      <c r="B199" s="31" t="s">
        <v>152</v>
      </c>
      <c r="C199" s="27">
        <v>480950</v>
      </c>
      <c r="D199" s="27">
        <v>480582.08</v>
      </c>
      <c r="E199" s="23">
        <f t="shared" si="2"/>
        <v>99.92350140347229</v>
      </c>
    </row>
    <row r="200" spans="1:5" ht="15.75">
      <c r="A200" s="22" t="s">
        <v>144</v>
      </c>
      <c r="B200" s="31" t="s">
        <v>153</v>
      </c>
      <c r="C200" s="27">
        <v>480950</v>
      </c>
      <c r="D200" s="27">
        <v>480582.08</v>
      </c>
      <c r="E200" s="23">
        <f t="shared" si="2"/>
        <v>99.92350140347229</v>
      </c>
    </row>
    <row r="201" spans="1:5" ht="47.25">
      <c r="A201" s="22" t="s">
        <v>693</v>
      </c>
      <c r="B201" s="31" t="s">
        <v>157</v>
      </c>
      <c r="C201" s="27">
        <v>101428605.14</v>
      </c>
      <c r="D201" s="27">
        <v>100701747.15</v>
      </c>
      <c r="E201" s="23">
        <f t="shared" si="2"/>
        <v>99.28337968465925</v>
      </c>
    </row>
    <row r="202" spans="1:5" ht="78.75">
      <c r="A202" s="22" t="s">
        <v>138</v>
      </c>
      <c r="B202" s="31" t="s">
        <v>158</v>
      </c>
      <c r="C202" s="27">
        <v>78838116.25</v>
      </c>
      <c r="D202" s="27">
        <v>78560330.52</v>
      </c>
      <c r="E202" s="23">
        <f t="shared" si="2"/>
        <v>99.64765047262276</v>
      </c>
    </row>
    <row r="203" spans="1:5" ht="31.5" hidden="1">
      <c r="A203" s="22" t="s">
        <v>139</v>
      </c>
      <c r="B203" s="31" t="s">
        <v>159</v>
      </c>
      <c r="C203" s="27">
        <v>78838116.25</v>
      </c>
      <c r="D203" s="27">
        <v>78560330.52</v>
      </c>
      <c r="E203" s="23">
        <f t="shared" si="2"/>
        <v>99.64765047262276</v>
      </c>
    </row>
    <row r="204" spans="1:5" ht="31.5">
      <c r="A204" s="22" t="s">
        <v>140</v>
      </c>
      <c r="B204" s="31" t="s">
        <v>160</v>
      </c>
      <c r="C204" s="27">
        <v>60553295.34</v>
      </c>
      <c r="D204" s="27">
        <v>60356997.37</v>
      </c>
      <c r="E204" s="23">
        <f t="shared" si="2"/>
        <v>99.67582611499867</v>
      </c>
    </row>
    <row r="205" spans="1:5" ht="47.25">
      <c r="A205" s="22" t="s">
        <v>161</v>
      </c>
      <c r="B205" s="31" t="s">
        <v>162</v>
      </c>
      <c r="C205" s="27">
        <v>8312</v>
      </c>
      <c r="D205" s="27">
        <v>8312</v>
      </c>
      <c r="E205" s="23">
        <f t="shared" si="2"/>
        <v>100</v>
      </c>
    </row>
    <row r="206" spans="1:5" ht="47.25">
      <c r="A206" s="22" t="s">
        <v>141</v>
      </c>
      <c r="B206" s="31" t="s">
        <v>163</v>
      </c>
      <c r="C206" s="27">
        <v>18276508.91</v>
      </c>
      <c r="D206" s="27">
        <v>18195021.15</v>
      </c>
      <c r="E206" s="23">
        <f t="shared" si="2"/>
        <v>99.55413935778832</v>
      </c>
    </row>
    <row r="207" spans="1:5" ht="31.5">
      <c r="A207" s="22" t="s">
        <v>142</v>
      </c>
      <c r="B207" s="31" t="s">
        <v>164</v>
      </c>
      <c r="C207" s="27">
        <v>21544720.63</v>
      </c>
      <c r="D207" s="27">
        <v>21113354.22</v>
      </c>
      <c r="E207" s="23">
        <f t="shared" si="2"/>
        <v>97.99780922014212</v>
      </c>
    </row>
    <row r="208" spans="1:5" ht="31.5">
      <c r="A208" s="22" t="s">
        <v>143</v>
      </c>
      <c r="B208" s="31" t="s">
        <v>165</v>
      </c>
      <c r="C208" s="27">
        <v>21544720.63</v>
      </c>
      <c r="D208" s="27">
        <v>21113354.22</v>
      </c>
      <c r="E208" s="23">
        <f aca="true" t="shared" si="3" ref="E208:E271">D208/C208*100</f>
        <v>97.99780922014212</v>
      </c>
    </row>
    <row r="209" spans="1:5" ht="15.75">
      <c r="A209" s="22" t="s">
        <v>144</v>
      </c>
      <c r="B209" s="31" t="s">
        <v>166</v>
      </c>
      <c r="C209" s="27">
        <v>15399638.39</v>
      </c>
      <c r="D209" s="27">
        <v>15014497.94</v>
      </c>
      <c r="E209" s="23">
        <f t="shared" si="3"/>
        <v>97.49902926129683</v>
      </c>
    </row>
    <row r="210" spans="1:5" ht="15.75">
      <c r="A210" s="22" t="s">
        <v>488</v>
      </c>
      <c r="B210" s="31" t="s">
        <v>489</v>
      </c>
      <c r="C210" s="27">
        <v>6145082.24</v>
      </c>
      <c r="D210" s="27">
        <v>6098856.28</v>
      </c>
      <c r="E210" s="23">
        <f t="shared" si="3"/>
        <v>99.24775685345425</v>
      </c>
    </row>
    <row r="211" spans="1:5" ht="15.75">
      <c r="A211" s="22" t="s">
        <v>154</v>
      </c>
      <c r="B211" s="31" t="s">
        <v>167</v>
      </c>
      <c r="C211" s="27">
        <v>1045768.26</v>
      </c>
      <c r="D211" s="27">
        <v>1028062.41</v>
      </c>
      <c r="E211" s="23">
        <f t="shared" si="3"/>
        <v>98.30690501163231</v>
      </c>
    </row>
    <row r="212" spans="1:5" ht="15.75">
      <c r="A212" s="22" t="s">
        <v>155</v>
      </c>
      <c r="B212" s="31" t="s">
        <v>168</v>
      </c>
      <c r="C212" s="27">
        <v>1045768.26</v>
      </c>
      <c r="D212" s="27">
        <v>1028062.41</v>
      </c>
      <c r="E212" s="23">
        <f t="shared" si="3"/>
        <v>98.30690501163231</v>
      </c>
    </row>
    <row r="213" spans="1:5" ht="15.75">
      <c r="A213" s="22" t="s">
        <v>169</v>
      </c>
      <c r="B213" s="31" t="s">
        <v>170</v>
      </c>
      <c r="C213" s="27">
        <v>3900</v>
      </c>
      <c r="D213" s="27">
        <v>3900</v>
      </c>
      <c r="E213" s="23">
        <f t="shared" si="3"/>
        <v>100</v>
      </c>
    </row>
    <row r="214" spans="1:5" ht="15.75">
      <c r="A214" s="22" t="s">
        <v>156</v>
      </c>
      <c r="B214" s="31" t="s">
        <v>171</v>
      </c>
      <c r="C214" s="27">
        <v>1041868.26</v>
      </c>
      <c r="D214" s="27">
        <v>1024162.41</v>
      </c>
      <c r="E214" s="23">
        <f t="shared" si="3"/>
        <v>98.3005672905325</v>
      </c>
    </row>
    <row r="215" spans="1:5" ht="47.25">
      <c r="A215" s="22" t="s">
        <v>172</v>
      </c>
      <c r="B215" s="31" t="s">
        <v>173</v>
      </c>
      <c r="C215" s="27">
        <v>13177601.62</v>
      </c>
      <c r="D215" s="27">
        <v>13175814.52</v>
      </c>
      <c r="E215" s="23">
        <f t="shared" si="3"/>
        <v>99.98643835159436</v>
      </c>
    </row>
    <row r="216" spans="1:5" ht="78.75">
      <c r="A216" s="22" t="s">
        <v>138</v>
      </c>
      <c r="B216" s="31" t="s">
        <v>174</v>
      </c>
      <c r="C216" s="27">
        <v>11814483.24</v>
      </c>
      <c r="D216" s="27">
        <v>11814483.24</v>
      </c>
      <c r="E216" s="23">
        <f t="shared" si="3"/>
        <v>100</v>
      </c>
    </row>
    <row r="217" spans="1:5" ht="31.5">
      <c r="A217" s="22" t="s">
        <v>139</v>
      </c>
      <c r="B217" s="31" t="s">
        <v>175</v>
      </c>
      <c r="C217" s="27">
        <v>11814483.24</v>
      </c>
      <c r="D217" s="27">
        <v>11814483.24</v>
      </c>
      <c r="E217" s="23">
        <f t="shared" si="3"/>
        <v>100</v>
      </c>
    </row>
    <row r="218" spans="1:5" ht="31.5">
      <c r="A218" s="22" t="s">
        <v>140</v>
      </c>
      <c r="B218" s="31" t="s">
        <v>176</v>
      </c>
      <c r="C218" s="27">
        <v>9068375.24</v>
      </c>
      <c r="D218" s="27">
        <v>9068375.24</v>
      </c>
      <c r="E218" s="23">
        <f t="shared" si="3"/>
        <v>100</v>
      </c>
    </row>
    <row r="219" spans="1:5" ht="47.25">
      <c r="A219" s="22" t="s">
        <v>161</v>
      </c>
      <c r="B219" s="31" t="s">
        <v>177</v>
      </c>
      <c r="C219" s="27">
        <v>13815.6</v>
      </c>
      <c r="D219" s="27">
        <v>13815.6</v>
      </c>
      <c r="E219" s="23">
        <f t="shared" si="3"/>
        <v>100</v>
      </c>
    </row>
    <row r="220" spans="1:5" ht="47.25">
      <c r="A220" s="22" t="s">
        <v>141</v>
      </c>
      <c r="B220" s="31" t="s">
        <v>178</v>
      </c>
      <c r="C220" s="27">
        <v>2732292.4</v>
      </c>
      <c r="D220" s="27">
        <v>2732292.4</v>
      </c>
      <c r="E220" s="23">
        <f t="shared" si="3"/>
        <v>100</v>
      </c>
    </row>
    <row r="221" spans="1:5" ht="31.5">
      <c r="A221" s="22" t="s">
        <v>142</v>
      </c>
      <c r="B221" s="31" t="s">
        <v>179</v>
      </c>
      <c r="C221" s="27">
        <v>1363118.38</v>
      </c>
      <c r="D221" s="27">
        <v>1361331.28</v>
      </c>
      <c r="E221" s="23">
        <f t="shared" si="3"/>
        <v>99.86889619960961</v>
      </c>
    </row>
    <row r="222" spans="1:5" ht="31.5">
      <c r="A222" s="22" t="s">
        <v>143</v>
      </c>
      <c r="B222" s="31" t="s">
        <v>180</v>
      </c>
      <c r="C222" s="27">
        <v>1363118.38</v>
      </c>
      <c r="D222" s="27">
        <v>1361331.28</v>
      </c>
      <c r="E222" s="23">
        <f t="shared" si="3"/>
        <v>99.86889619960961</v>
      </c>
    </row>
    <row r="223" spans="1:5" ht="15.75">
      <c r="A223" s="22" t="s">
        <v>144</v>
      </c>
      <c r="B223" s="31" t="s">
        <v>181</v>
      </c>
      <c r="C223" s="27">
        <v>1363118.38</v>
      </c>
      <c r="D223" s="27">
        <v>1361331.28</v>
      </c>
      <c r="E223" s="23">
        <f t="shared" si="3"/>
        <v>99.86889619960961</v>
      </c>
    </row>
    <row r="224" spans="1:5" ht="15.75">
      <c r="A224" s="22" t="s">
        <v>182</v>
      </c>
      <c r="B224" s="31" t="s">
        <v>183</v>
      </c>
      <c r="C224" s="27">
        <v>244500</v>
      </c>
      <c r="D224" s="32" t="s">
        <v>6</v>
      </c>
      <c r="E224" s="32" t="s">
        <v>6</v>
      </c>
    </row>
    <row r="225" spans="1:5" ht="15.75">
      <c r="A225" s="22" t="s">
        <v>154</v>
      </c>
      <c r="B225" s="31" t="s">
        <v>184</v>
      </c>
      <c r="C225" s="27">
        <v>244500</v>
      </c>
      <c r="D225" s="32" t="s">
        <v>6</v>
      </c>
      <c r="E225" s="32" t="s">
        <v>6</v>
      </c>
    </row>
    <row r="226" spans="1:5" ht="15.75">
      <c r="A226" s="22" t="s">
        <v>185</v>
      </c>
      <c r="B226" s="31" t="s">
        <v>186</v>
      </c>
      <c r="C226" s="27">
        <v>244500</v>
      </c>
      <c r="D226" s="32" t="s">
        <v>6</v>
      </c>
      <c r="E226" s="32" t="s">
        <v>6</v>
      </c>
    </row>
    <row r="227" spans="1:5" ht="15.75">
      <c r="A227" s="22" t="s">
        <v>187</v>
      </c>
      <c r="B227" s="31" t="s">
        <v>188</v>
      </c>
      <c r="C227" s="27">
        <v>17776833.93</v>
      </c>
      <c r="D227" s="27">
        <v>15168276.35</v>
      </c>
      <c r="E227" s="23">
        <f t="shared" si="3"/>
        <v>85.32608455323518</v>
      </c>
    </row>
    <row r="228" spans="1:5" ht="78.75">
      <c r="A228" s="22" t="s">
        <v>138</v>
      </c>
      <c r="B228" s="31" t="s">
        <v>189</v>
      </c>
      <c r="C228" s="27">
        <v>14103212.47</v>
      </c>
      <c r="D228" s="27">
        <v>13811656.71</v>
      </c>
      <c r="E228" s="23">
        <f t="shared" si="3"/>
        <v>97.93269965534314</v>
      </c>
    </row>
    <row r="229" spans="1:5" ht="15.75">
      <c r="A229" s="22" t="s">
        <v>190</v>
      </c>
      <c r="B229" s="31" t="s">
        <v>191</v>
      </c>
      <c r="C229" s="27">
        <v>5837724.98</v>
      </c>
      <c r="D229" s="27">
        <v>5837724.98</v>
      </c>
      <c r="E229" s="23">
        <f t="shared" si="3"/>
        <v>100</v>
      </c>
    </row>
    <row r="230" spans="1:5" ht="15.75">
      <c r="A230" s="22" t="s">
        <v>192</v>
      </c>
      <c r="B230" s="31" t="s">
        <v>193</v>
      </c>
      <c r="C230" s="27">
        <v>4487972.3</v>
      </c>
      <c r="D230" s="27">
        <v>4487972.3</v>
      </c>
      <c r="E230" s="23">
        <f t="shared" si="3"/>
        <v>100</v>
      </c>
    </row>
    <row r="231" spans="1:5" ht="47.25">
      <c r="A231" s="22" t="s">
        <v>662</v>
      </c>
      <c r="B231" s="31" t="s">
        <v>194</v>
      </c>
      <c r="C231" s="27">
        <v>1349752.68</v>
      </c>
      <c r="D231" s="27">
        <v>1349752.68</v>
      </c>
      <c r="E231" s="23">
        <f t="shared" si="3"/>
        <v>100</v>
      </c>
    </row>
    <row r="232" spans="1:5" ht="31.5">
      <c r="A232" s="22" t="s">
        <v>139</v>
      </c>
      <c r="B232" s="31" t="s">
        <v>195</v>
      </c>
      <c r="C232" s="27">
        <v>8265487.49</v>
      </c>
      <c r="D232" s="27">
        <v>7973931.73</v>
      </c>
      <c r="E232" s="23">
        <f t="shared" si="3"/>
        <v>96.47261265167072</v>
      </c>
    </row>
    <row r="233" spans="1:5" ht="31.5">
      <c r="A233" s="22" t="s">
        <v>140</v>
      </c>
      <c r="B233" s="31" t="s">
        <v>196</v>
      </c>
      <c r="C233" s="27">
        <v>6357817.41</v>
      </c>
      <c r="D233" s="27">
        <v>6139411.52</v>
      </c>
      <c r="E233" s="23">
        <f t="shared" si="3"/>
        <v>96.56476624106133</v>
      </c>
    </row>
    <row r="234" spans="1:5" ht="47.25">
      <c r="A234" s="22" t="s">
        <v>141</v>
      </c>
      <c r="B234" s="31" t="s">
        <v>197</v>
      </c>
      <c r="C234" s="27">
        <v>1907670.08</v>
      </c>
      <c r="D234" s="27">
        <v>1834520.21</v>
      </c>
      <c r="E234" s="23">
        <f t="shared" si="3"/>
        <v>96.16548632979556</v>
      </c>
    </row>
    <row r="235" spans="1:5" ht="31.5">
      <c r="A235" s="22" t="s">
        <v>142</v>
      </c>
      <c r="B235" s="31" t="s">
        <v>198</v>
      </c>
      <c r="C235" s="27">
        <v>1347070</v>
      </c>
      <c r="D235" s="27">
        <v>1294081</v>
      </c>
      <c r="E235" s="23">
        <f t="shared" si="3"/>
        <v>96.06635141455159</v>
      </c>
    </row>
    <row r="236" spans="1:5" ht="31.5">
      <c r="A236" s="22" t="s">
        <v>143</v>
      </c>
      <c r="B236" s="31" t="s">
        <v>199</v>
      </c>
      <c r="C236" s="27">
        <v>1347070</v>
      </c>
      <c r="D236" s="27">
        <v>1294081</v>
      </c>
      <c r="E236" s="23">
        <f t="shared" si="3"/>
        <v>96.06635141455159</v>
      </c>
    </row>
    <row r="237" spans="1:5" ht="15.75">
      <c r="A237" s="22" t="s">
        <v>144</v>
      </c>
      <c r="B237" s="31" t="s">
        <v>200</v>
      </c>
      <c r="C237" s="27">
        <v>1347070</v>
      </c>
      <c r="D237" s="27">
        <v>1294081</v>
      </c>
      <c r="E237" s="23">
        <f t="shared" si="3"/>
        <v>96.06635141455159</v>
      </c>
    </row>
    <row r="238" spans="1:5" ht="15.75">
      <c r="A238" s="22" t="s">
        <v>154</v>
      </c>
      <c r="B238" s="31" t="s">
        <v>201</v>
      </c>
      <c r="C238" s="27">
        <v>2326551.46</v>
      </c>
      <c r="D238" s="27">
        <v>62538.64</v>
      </c>
      <c r="E238" s="23">
        <f t="shared" si="3"/>
        <v>2.6880402636785004</v>
      </c>
    </row>
    <row r="239" spans="1:5" ht="47.25">
      <c r="A239" s="22" t="s">
        <v>232</v>
      </c>
      <c r="B239" s="31" t="s">
        <v>630</v>
      </c>
      <c r="C239" s="27">
        <v>40437.93</v>
      </c>
      <c r="D239" s="27">
        <v>40437.93</v>
      </c>
      <c r="E239" s="23">
        <f t="shared" si="3"/>
        <v>100</v>
      </c>
    </row>
    <row r="240" spans="1:5" ht="63">
      <c r="A240" s="22" t="s">
        <v>544</v>
      </c>
      <c r="B240" s="31" t="s">
        <v>631</v>
      </c>
      <c r="C240" s="27">
        <v>40437.93</v>
      </c>
      <c r="D240" s="27">
        <v>40437.93</v>
      </c>
      <c r="E240" s="23">
        <f t="shared" si="3"/>
        <v>100</v>
      </c>
    </row>
    <row r="241" spans="1:5" ht="15.75">
      <c r="A241" s="22" t="s">
        <v>155</v>
      </c>
      <c r="B241" s="31" t="s">
        <v>202</v>
      </c>
      <c r="C241" s="27">
        <v>22100.71</v>
      </c>
      <c r="D241" s="27">
        <v>22100.71</v>
      </c>
      <c r="E241" s="23">
        <f t="shared" si="3"/>
        <v>100</v>
      </c>
    </row>
    <row r="242" spans="1:5" ht="15.75">
      <c r="A242" s="22" t="s">
        <v>169</v>
      </c>
      <c r="B242" s="31" t="s">
        <v>535</v>
      </c>
      <c r="C242" s="27">
        <v>2100</v>
      </c>
      <c r="D242" s="27">
        <v>2100</v>
      </c>
      <c r="E242" s="23">
        <f t="shared" si="3"/>
        <v>100</v>
      </c>
    </row>
    <row r="243" spans="1:5" ht="15.75">
      <c r="A243" s="22" t="s">
        <v>156</v>
      </c>
      <c r="B243" s="31" t="s">
        <v>203</v>
      </c>
      <c r="C243" s="27">
        <v>20000.71</v>
      </c>
      <c r="D243" s="27">
        <v>20000.71</v>
      </c>
      <c r="E243" s="23">
        <f t="shared" si="3"/>
        <v>100</v>
      </c>
    </row>
    <row r="244" spans="1:5" ht="15.75">
      <c r="A244" s="22" t="s">
        <v>185</v>
      </c>
      <c r="B244" s="31" t="s">
        <v>734</v>
      </c>
      <c r="C244" s="27">
        <v>2264012.82</v>
      </c>
      <c r="D244" s="32" t="s">
        <v>6</v>
      </c>
      <c r="E244" s="32" t="s">
        <v>6</v>
      </c>
    </row>
    <row r="245" spans="1:5" ht="15.75">
      <c r="A245" s="22" t="s">
        <v>204</v>
      </c>
      <c r="B245" s="31" t="s">
        <v>205</v>
      </c>
      <c r="C245" s="27">
        <v>1168800</v>
      </c>
      <c r="D245" s="27">
        <v>1158967</v>
      </c>
      <c r="E245" s="23">
        <f t="shared" si="3"/>
        <v>99.15870978781656</v>
      </c>
    </row>
    <row r="246" spans="1:5" ht="15.75">
      <c r="A246" s="22" t="s">
        <v>206</v>
      </c>
      <c r="B246" s="31" t="s">
        <v>207</v>
      </c>
      <c r="C246" s="27">
        <v>1168800</v>
      </c>
      <c r="D246" s="27">
        <v>1158967</v>
      </c>
      <c r="E246" s="23">
        <f t="shared" si="3"/>
        <v>99.15870978781656</v>
      </c>
    </row>
    <row r="247" spans="1:5" ht="78.75">
      <c r="A247" s="22" t="s">
        <v>138</v>
      </c>
      <c r="B247" s="31" t="s">
        <v>208</v>
      </c>
      <c r="C247" s="27">
        <v>905956.92</v>
      </c>
      <c r="D247" s="27">
        <v>901856.92</v>
      </c>
      <c r="E247" s="23">
        <f t="shared" si="3"/>
        <v>99.54743984956812</v>
      </c>
    </row>
    <row r="248" spans="1:5" ht="31.5">
      <c r="A248" s="22" t="s">
        <v>139</v>
      </c>
      <c r="B248" s="31" t="s">
        <v>209</v>
      </c>
      <c r="C248" s="27">
        <v>905956.92</v>
      </c>
      <c r="D248" s="27">
        <v>901856.92</v>
      </c>
      <c r="E248" s="23">
        <f t="shared" si="3"/>
        <v>99.54743984956812</v>
      </c>
    </row>
    <row r="249" spans="1:5" ht="31.5">
      <c r="A249" s="22" t="s">
        <v>140</v>
      </c>
      <c r="B249" s="31" t="s">
        <v>210</v>
      </c>
      <c r="C249" s="27">
        <v>695819.47</v>
      </c>
      <c r="D249" s="27">
        <v>692670.47</v>
      </c>
      <c r="E249" s="23">
        <f t="shared" si="3"/>
        <v>99.54744008528534</v>
      </c>
    </row>
    <row r="250" spans="1:5" ht="47.25">
      <c r="A250" s="22" t="s">
        <v>141</v>
      </c>
      <c r="B250" s="31" t="s">
        <v>211</v>
      </c>
      <c r="C250" s="27">
        <v>210137.45</v>
      </c>
      <c r="D250" s="27">
        <v>209186.45</v>
      </c>
      <c r="E250" s="23">
        <f t="shared" si="3"/>
        <v>99.54743906904743</v>
      </c>
    </row>
    <row r="251" spans="1:5" ht="31.5">
      <c r="A251" s="22" t="s">
        <v>142</v>
      </c>
      <c r="B251" s="31" t="s">
        <v>212</v>
      </c>
      <c r="C251" s="27">
        <v>262843.08</v>
      </c>
      <c r="D251" s="27">
        <v>257110.08</v>
      </c>
      <c r="E251" s="23">
        <f t="shared" si="3"/>
        <v>97.81885069981678</v>
      </c>
    </row>
    <row r="252" spans="1:5" ht="31.5">
      <c r="A252" s="22" t="s">
        <v>143</v>
      </c>
      <c r="B252" s="31" t="s">
        <v>213</v>
      </c>
      <c r="C252" s="27">
        <v>262843.08</v>
      </c>
      <c r="D252" s="27">
        <v>257110.08</v>
      </c>
      <c r="E252" s="23">
        <f t="shared" si="3"/>
        <v>97.81885069981678</v>
      </c>
    </row>
    <row r="253" spans="1:5" ht="15.75">
      <c r="A253" s="22" t="s">
        <v>144</v>
      </c>
      <c r="B253" s="31" t="s">
        <v>214</v>
      </c>
      <c r="C253" s="27">
        <v>262843.08</v>
      </c>
      <c r="D253" s="27">
        <v>257110.08</v>
      </c>
      <c r="E253" s="23">
        <f t="shared" si="3"/>
        <v>97.81885069981678</v>
      </c>
    </row>
    <row r="254" spans="1:5" ht="31.5">
      <c r="A254" s="22" t="s">
        <v>215</v>
      </c>
      <c r="B254" s="31" t="s">
        <v>216</v>
      </c>
      <c r="C254" s="27">
        <v>12722249.91</v>
      </c>
      <c r="D254" s="27">
        <v>12721798.84</v>
      </c>
      <c r="E254" s="23">
        <f t="shared" si="3"/>
        <v>99.99645447933196</v>
      </c>
    </row>
    <row r="255" spans="1:5" ht="47.25">
      <c r="A255" s="22" t="s">
        <v>490</v>
      </c>
      <c r="B255" s="31" t="s">
        <v>217</v>
      </c>
      <c r="C255" s="27">
        <v>12722249.91</v>
      </c>
      <c r="D255" s="27">
        <v>12721798.84</v>
      </c>
      <c r="E255" s="23">
        <f t="shared" si="3"/>
        <v>99.99645447933196</v>
      </c>
    </row>
    <row r="256" spans="1:5" ht="78.75">
      <c r="A256" s="22" t="s">
        <v>138</v>
      </c>
      <c r="B256" s="31" t="s">
        <v>491</v>
      </c>
      <c r="C256" s="27">
        <v>5105817.86</v>
      </c>
      <c r="D256" s="27">
        <v>5105817.86</v>
      </c>
      <c r="E256" s="23">
        <f t="shared" si="3"/>
        <v>100</v>
      </c>
    </row>
    <row r="257" spans="1:5" ht="15.75">
      <c r="A257" s="22" t="s">
        <v>190</v>
      </c>
      <c r="B257" s="31" t="s">
        <v>492</v>
      </c>
      <c r="C257" s="27">
        <v>5105817.86</v>
      </c>
      <c r="D257" s="27">
        <v>5105817.86</v>
      </c>
      <c r="E257" s="23">
        <f t="shared" si="3"/>
        <v>100</v>
      </c>
    </row>
    <row r="258" spans="1:5" ht="15.75">
      <c r="A258" s="22" t="s">
        <v>192</v>
      </c>
      <c r="B258" s="31" t="s">
        <v>493</v>
      </c>
      <c r="C258" s="27">
        <v>3924475.6</v>
      </c>
      <c r="D258" s="27">
        <v>3924475.6</v>
      </c>
      <c r="E258" s="23">
        <f t="shared" si="3"/>
        <v>100</v>
      </c>
    </row>
    <row r="259" spans="1:5" ht="47.25">
      <c r="A259" s="22" t="s">
        <v>662</v>
      </c>
      <c r="B259" s="31" t="s">
        <v>494</v>
      </c>
      <c r="C259" s="27">
        <v>1181342.26</v>
      </c>
      <c r="D259" s="27">
        <v>1181342.26</v>
      </c>
      <c r="E259" s="23">
        <f t="shared" si="3"/>
        <v>100</v>
      </c>
    </row>
    <row r="260" spans="1:5" ht="31.5">
      <c r="A260" s="22" t="s">
        <v>142</v>
      </c>
      <c r="B260" s="31" t="s">
        <v>218</v>
      </c>
      <c r="C260" s="27">
        <v>7616430.75</v>
      </c>
      <c r="D260" s="27">
        <v>7615979.68</v>
      </c>
      <c r="E260" s="23">
        <f t="shared" si="3"/>
        <v>99.9940776721432</v>
      </c>
    </row>
    <row r="261" spans="1:5" ht="31.5">
      <c r="A261" s="22" t="s">
        <v>143</v>
      </c>
      <c r="B261" s="31" t="s">
        <v>219</v>
      </c>
      <c r="C261" s="27">
        <v>7616430.75</v>
      </c>
      <c r="D261" s="27">
        <v>7615979.68</v>
      </c>
      <c r="E261" s="23">
        <f t="shared" si="3"/>
        <v>99.9940776721432</v>
      </c>
    </row>
    <row r="262" spans="1:5" ht="31.5">
      <c r="A262" s="22" t="s">
        <v>735</v>
      </c>
      <c r="B262" s="31" t="s">
        <v>736</v>
      </c>
      <c r="C262" s="27">
        <v>500000</v>
      </c>
      <c r="D262" s="27">
        <v>500000</v>
      </c>
      <c r="E262" s="23">
        <f t="shared" si="3"/>
        <v>100</v>
      </c>
    </row>
    <row r="263" spans="1:5" ht="15.75">
      <c r="A263" s="22" t="s">
        <v>144</v>
      </c>
      <c r="B263" s="31" t="s">
        <v>220</v>
      </c>
      <c r="C263" s="27">
        <v>7116430.75</v>
      </c>
      <c r="D263" s="27">
        <v>7115979.68</v>
      </c>
      <c r="E263" s="23">
        <f t="shared" si="3"/>
        <v>99.99366156974125</v>
      </c>
    </row>
    <row r="264" spans="1:5" ht="15.75">
      <c r="A264" s="22" t="s">
        <v>154</v>
      </c>
      <c r="B264" s="31" t="s">
        <v>503</v>
      </c>
      <c r="C264" s="27">
        <v>1.3</v>
      </c>
      <c r="D264" s="27">
        <v>1.3</v>
      </c>
      <c r="E264" s="23">
        <f t="shared" si="3"/>
        <v>100</v>
      </c>
    </row>
    <row r="265" spans="1:5" ht="15.75">
      <c r="A265" s="22" t="s">
        <v>155</v>
      </c>
      <c r="B265" s="31" t="s">
        <v>504</v>
      </c>
      <c r="C265" s="27">
        <v>1.3</v>
      </c>
      <c r="D265" s="27">
        <v>1.3</v>
      </c>
      <c r="E265" s="23">
        <f t="shared" si="3"/>
        <v>100</v>
      </c>
    </row>
    <row r="266" spans="1:5" ht="15.75">
      <c r="A266" s="22" t="s">
        <v>156</v>
      </c>
      <c r="B266" s="31" t="s">
        <v>505</v>
      </c>
      <c r="C266" s="27">
        <v>1.3</v>
      </c>
      <c r="D266" s="27">
        <v>1.3</v>
      </c>
      <c r="E266" s="23">
        <f t="shared" si="3"/>
        <v>100</v>
      </c>
    </row>
    <row r="267" spans="1:5" ht="15.75">
      <c r="A267" s="22" t="s">
        <v>221</v>
      </c>
      <c r="B267" s="31" t="s">
        <v>222</v>
      </c>
      <c r="C267" s="27">
        <v>47421916.67</v>
      </c>
      <c r="D267" s="27">
        <v>46517622.37</v>
      </c>
      <c r="E267" s="23">
        <f t="shared" si="3"/>
        <v>98.0930878304797</v>
      </c>
    </row>
    <row r="268" spans="1:5" ht="15.75">
      <c r="A268" s="22" t="s">
        <v>223</v>
      </c>
      <c r="B268" s="31" t="s">
        <v>224</v>
      </c>
      <c r="C268" s="27">
        <v>2713332</v>
      </c>
      <c r="D268" s="27">
        <v>2713332</v>
      </c>
      <c r="E268" s="23">
        <f t="shared" si="3"/>
        <v>100</v>
      </c>
    </row>
    <row r="269" spans="1:5" ht="78.75">
      <c r="A269" s="22" t="s">
        <v>138</v>
      </c>
      <c r="B269" s="31" t="s">
        <v>225</v>
      </c>
      <c r="C269" s="27">
        <v>2479932</v>
      </c>
      <c r="D269" s="27">
        <v>2479932</v>
      </c>
      <c r="E269" s="23">
        <f t="shared" si="3"/>
        <v>100</v>
      </c>
    </row>
    <row r="270" spans="1:5" ht="31.5">
      <c r="A270" s="22" t="s">
        <v>139</v>
      </c>
      <c r="B270" s="31" t="s">
        <v>226</v>
      </c>
      <c r="C270" s="27">
        <v>2479932</v>
      </c>
      <c r="D270" s="27">
        <v>2479932</v>
      </c>
      <c r="E270" s="23">
        <f t="shared" si="3"/>
        <v>100</v>
      </c>
    </row>
    <row r="271" spans="1:5" ht="31.5">
      <c r="A271" s="22" t="s">
        <v>140</v>
      </c>
      <c r="B271" s="31" t="s">
        <v>227</v>
      </c>
      <c r="C271" s="27">
        <v>1905747.88</v>
      </c>
      <c r="D271" s="27">
        <v>1905747.88</v>
      </c>
      <c r="E271" s="23">
        <f t="shared" si="3"/>
        <v>100</v>
      </c>
    </row>
    <row r="272" spans="1:5" ht="47.25">
      <c r="A272" s="22" t="s">
        <v>141</v>
      </c>
      <c r="B272" s="31" t="s">
        <v>228</v>
      </c>
      <c r="C272" s="27">
        <v>574184.12</v>
      </c>
      <c r="D272" s="27">
        <v>574184.12</v>
      </c>
      <c r="E272" s="23">
        <f aca="true" t="shared" si="4" ref="E272:E335">D272/C272*100</f>
        <v>100</v>
      </c>
    </row>
    <row r="273" spans="1:5" ht="31.5">
      <c r="A273" s="22" t="s">
        <v>142</v>
      </c>
      <c r="B273" s="31" t="s">
        <v>229</v>
      </c>
      <c r="C273" s="27">
        <v>233400</v>
      </c>
      <c r="D273" s="27">
        <v>233400</v>
      </c>
      <c r="E273" s="23">
        <f t="shared" si="4"/>
        <v>100</v>
      </c>
    </row>
    <row r="274" spans="1:5" ht="31.5">
      <c r="A274" s="22" t="s">
        <v>143</v>
      </c>
      <c r="B274" s="31" t="s">
        <v>230</v>
      </c>
      <c r="C274" s="27">
        <v>233400</v>
      </c>
      <c r="D274" s="27">
        <v>233400</v>
      </c>
      <c r="E274" s="23">
        <f t="shared" si="4"/>
        <v>100</v>
      </c>
    </row>
    <row r="275" spans="1:5" ht="15.75">
      <c r="A275" s="22" t="s">
        <v>144</v>
      </c>
      <c r="B275" s="31" t="s">
        <v>231</v>
      </c>
      <c r="C275" s="27">
        <v>233400</v>
      </c>
      <c r="D275" s="27">
        <v>233400</v>
      </c>
      <c r="E275" s="23">
        <f t="shared" si="4"/>
        <v>100</v>
      </c>
    </row>
    <row r="276" spans="1:5" ht="15.75">
      <c r="A276" s="22" t="s">
        <v>233</v>
      </c>
      <c r="B276" s="31" t="s">
        <v>234</v>
      </c>
      <c r="C276" s="27">
        <v>25230558.32</v>
      </c>
      <c r="D276" s="27">
        <v>25230558.32</v>
      </c>
      <c r="E276" s="23">
        <f t="shared" si="4"/>
        <v>100</v>
      </c>
    </row>
    <row r="277" spans="1:5" ht="15.75">
      <c r="A277" s="22" t="s">
        <v>154</v>
      </c>
      <c r="B277" s="31" t="s">
        <v>235</v>
      </c>
      <c r="C277" s="27">
        <v>25230558.32</v>
      </c>
      <c r="D277" s="27">
        <v>25230558.32</v>
      </c>
      <c r="E277" s="23">
        <f t="shared" si="4"/>
        <v>100</v>
      </c>
    </row>
    <row r="278" spans="1:5" ht="47.25">
      <c r="A278" s="22" t="s">
        <v>232</v>
      </c>
      <c r="B278" s="31" t="s">
        <v>236</v>
      </c>
      <c r="C278" s="27">
        <v>25230558.32</v>
      </c>
      <c r="D278" s="27">
        <v>25230558.32</v>
      </c>
      <c r="E278" s="23">
        <f t="shared" si="4"/>
        <v>100</v>
      </c>
    </row>
    <row r="279" spans="1:5" ht="63">
      <c r="A279" s="22" t="s">
        <v>411</v>
      </c>
      <c r="B279" s="31" t="s">
        <v>401</v>
      </c>
      <c r="C279" s="27">
        <v>25230558.32</v>
      </c>
      <c r="D279" s="27">
        <v>25230558.32</v>
      </c>
      <c r="E279" s="23">
        <f t="shared" si="4"/>
        <v>100</v>
      </c>
    </row>
    <row r="280" spans="1:5" ht="15.75">
      <c r="A280" s="22" t="s">
        <v>237</v>
      </c>
      <c r="B280" s="31" t="s">
        <v>238</v>
      </c>
      <c r="C280" s="27">
        <v>13702831.35</v>
      </c>
      <c r="D280" s="27">
        <v>13463792.53</v>
      </c>
      <c r="E280" s="23">
        <f t="shared" si="4"/>
        <v>98.25555161634533</v>
      </c>
    </row>
    <row r="281" spans="1:5" ht="31.5">
      <c r="A281" s="22" t="s">
        <v>142</v>
      </c>
      <c r="B281" s="31" t="s">
        <v>239</v>
      </c>
      <c r="C281" s="27">
        <v>13702831.35</v>
      </c>
      <c r="D281" s="27">
        <v>13463792.53</v>
      </c>
      <c r="E281" s="23">
        <f t="shared" si="4"/>
        <v>98.25555161634533</v>
      </c>
    </row>
    <row r="282" spans="1:5" ht="31.5">
      <c r="A282" s="22" t="s">
        <v>143</v>
      </c>
      <c r="B282" s="31" t="s">
        <v>240</v>
      </c>
      <c r="C282" s="27">
        <v>13702831.35</v>
      </c>
      <c r="D282" s="27">
        <v>13463792.53</v>
      </c>
      <c r="E282" s="23">
        <f t="shared" si="4"/>
        <v>98.25555161634533</v>
      </c>
    </row>
    <row r="283" spans="1:5" ht="15.75">
      <c r="A283" s="22" t="s">
        <v>144</v>
      </c>
      <c r="B283" s="31" t="s">
        <v>241</v>
      </c>
      <c r="C283" s="27">
        <v>13702831.35</v>
      </c>
      <c r="D283" s="27">
        <v>13463792.53</v>
      </c>
      <c r="E283" s="23">
        <f t="shared" si="4"/>
        <v>98.25555161634533</v>
      </c>
    </row>
    <row r="284" spans="1:5" ht="15.75">
      <c r="A284" s="22" t="s">
        <v>536</v>
      </c>
      <c r="B284" s="31" t="s">
        <v>537</v>
      </c>
      <c r="C284" s="27">
        <v>3000000</v>
      </c>
      <c r="D284" s="27">
        <v>3000000</v>
      </c>
      <c r="E284" s="23">
        <f t="shared" si="4"/>
        <v>100</v>
      </c>
    </row>
    <row r="285" spans="1:5" ht="31.5">
      <c r="A285" s="22" t="s">
        <v>142</v>
      </c>
      <c r="B285" s="31" t="s">
        <v>538</v>
      </c>
      <c r="C285" s="27">
        <v>3000000</v>
      </c>
      <c r="D285" s="27">
        <v>3000000</v>
      </c>
      <c r="E285" s="23">
        <f t="shared" si="4"/>
        <v>100</v>
      </c>
    </row>
    <row r="286" spans="1:5" ht="31.5">
      <c r="A286" s="22" t="s">
        <v>143</v>
      </c>
      <c r="B286" s="31" t="s">
        <v>539</v>
      </c>
      <c r="C286" s="27">
        <v>3000000</v>
      </c>
      <c r="D286" s="27">
        <v>3000000</v>
      </c>
      <c r="E286" s="23">
        <f t="shared" si="4"/>
        <v>100</v>
      </c>
    </row>
    <row r="287" spans="1:5" ht="15.75">
      <c r="A287" s="22" t="s">
        <v>144</v>
      </c>
      <c r="B287" s="31" t="s">
        <v>540</v>
      </c>
      <c r="C287" s="27">
        <v>3000000</v>
      </c>
      <c r="D287" s="27">
        <v>3000000</v>
      </c>
      <c r="E287" s="23">
        <f t="shared" si="4"/>
        <v>100</v>
      </c>
    </row>
    <row r="288" spans="1:5" ht="15.75">
      <c r="A288" s="22" t="s">
        <v>242</v>
      </c>
      <c r="B288" s="31" t="s">
        <v>243</v>
      </c>
      <c r="C288" s="27">
        <v>2775195</v>
      </c>
      <c r="D288" s="27">
        <v>2109939.52</v>
      </c>
      <c r="E288" s="23">
        <f t="shared" si="4"/>
        <v>76.02851403234727</v>
      </c>
    </row>
    <row r="289" spans="1:5" ht="78.75">
      <c r="A289" s="22" t="s">
        <v>138</v>
      </c>
      <c r="B289" s="31" t="s">
        <v>477</v>
      </c>
      <c r="C289" s="27">
        <v>82665</v>
      </c>
      <c r="D289" s="27">
        <v>82665</v>
      </c>
      <c r="E289" s="23">
        <f t="shared" si="4"/>
        <v>100</v>
      </c>
    </row>
    <row r="290" spans="1:5" ht="31.5">
      <c r="A290" s="22" t="s">
        <v>139</v>
      </c>
      <c r="B290" s="31" t="s">
        <v>478</v>
      </c>
      <c r="C290" s="27">
        <v>82665</v>
      </c>
      <c r="D290" s="27">
        <v>82665</v>
      </c>
      <c r="E290" s="23">
        <f t="shared" si="4"/>
        <v>100</v>
      </c>
    </row>
    <row r="291" spans="1:5" ht="31.5">
      <c r="A291" s="22" t="s">
        <v>140</v>
      </c>
      <c r="B291" s="31" t="s">
        <v>479</v>
      </c>
      <c r="C291" s="27">
        <v>63490.78</v>
      </c>
      <c r="D291" s="27">
        <v>63490.78</v>
      </c>
      <c r="E291" s="23">
        <f t="shared" si="4"/>
        <v>100</v>
      </c>
    </row>
    <row r="292" spans="1:5" ht="47.25">
      <c r="A292" s="22" t="s">
        <v>141</v>
      </c>
      <c r="B292" s="31" t="s">
        <v>480</v>
      </c>
      <c r="C292" s="27">
        <v>19174.22</v>
      </c>
      <c r="D292" s="27">
        <v>19174.22</v>
      </c>
      <c r="E292" s="23">
        <f t="shared" si="4"/>
        <v>100</v>
      </c>
    </row>
    <row r="293" spans="1:5" ht="31.5">
      <c r="A293" s="22" t="s">
        <v>142</v>
      </c>
      <c r="B293" s="31" t="s">
        <v>244</v>
      </c>
      <c r="C293" s="27">
        <v>1101130</v>
      </c>
      <c r="D293" s="27">
        <v>1099072.98</v>
      </c>
      <c r="E293" s="23">
        <f t="shared" si="4"/>
        <v>99.81319008654745</v>
      </c>
    </row>
    <row r="294" spans="1:5" ht="31.5">
      <c r="A294" s="22" t="s">
        <v>143</v>
      </c>
      <c r="B294" s="31" t="s">
        <v>245</v>
      </c>
      <c r="C294" s="27">
        <v>1101130</v>
      </c>
      <c r="D294" s="27">
        <v>1099072.98</v>
      </c>
      <c r="E294" s="23">
        <f t="shared" si="4"/>
        <v>99.81319008654745</v>
      </c>
    </row>
    <row r="295" spans="1:5" ht="15.75">
      <c r="A295" s="22" t="s">
        <v>144</v>
      </c>
      <c r="B295" s="31" t="s">
        <v>246</v>
      </c>
      <c r="C295" s="27">
        <v>1101130</v>
      </c>
      <c r="D295" s="27">
        <v>1099072.98</v>
      </c>
      <c r="E295" s="23">
        <f t="shared" si="4"/>
        <v>99.81319008654745</v>
      </c>
    </row>
    <row r="296" spans="1:5" ht="15.75">
      <c r="A296" s="22" t="s">
        <v>154</v>
      </c>
      <c r="B296" s="31" t="s">
        <v>247</v>
      </c>
      <c r="C296" s="27">
        <v>1591400</v>
      </c>
      <c r="D296" s="27">
        <v>928201.54</v>
      </c>
      <c r="E296" s="23">
        <f t="shared" si="4"/>
        <v>58.32609903229861</v>
      </c>
    </row>
    <row r="297" spans="1:5" ht="47.25">
      <c r="A297" s="22" t="s">
        <v>232</v>
      </c>
      <c r="B297" s="31" t="s">
        <v>248</v>
      </c>
      <c r="C297" s="27">
        <v>1591400</v>
      </c>
      <c r="D297" s="27">
        <v>928201.54</v>
      </c>
      <c r="E297" s="23">
        <f t="shared" si="4"/>
        <v>58.32609903229861</v>
      </c>
    </row>
    <row r="298" spans="1:5" ht="63">
      <c r="A298" s="22" t="s">
        <v>411</v>
      </c>
      <c r="B298" s="31" t="s">
        <v>399</v>
      </c>
      <c r="C298" s="27">
        <v>991400</v>
      </c>
      <c r="D298" s="27">
        <v>328201.54</v>
      </c>
      <c r="E298" s="23">
        <f t="shared" si="4"/>
        <v>33.10485575953197</v>
      </c>
    </row>
    <row r="299" spans="1:5" ht="63">
      <c r="A299" s="22" t="s">
        <v>544</v>
      </c>
      <c r="B299" s="31" t="s">
        <v>690</v>
      </c>
      <c r="C299" s="27">
        <v>600000</v>
      </c>
      <c r="D299" s="27">
        <v>600000</v>
      </c>
      <c r="E299" s="23">
        <f t="shared" si="4"/>
        <v>100</v>
      </c>
    </row>
    <row r="300" spans="1:5" ht="15.75">
      <c r="A300" s="22" t="s">
        <v>249</v>
      </c>
      <c r="B300" s="31" t="s">
        <v>250</v>
      </c>
      <c r="C300" s="27">
        <v>88298987.64</v>
      </c>
      <c r="D300" s="27">
        <v>86932358.76</v>
      </c>
      <c r="E300" s="23">
        <f t="shared" si="4"/>
        <v>98.45227117940263</v>
      </c>
    </row>
    <row r="301" spans="1:5" ht="15.75">
      <c r="A301" s="22" t="s">
        <v>251</v>
      </c>
      <c r="B301" s="31" t="s">
        <v>252</v>
      </c>
      <c r="C301" s="27">
        <v>60135.8</v>
      </c>
      <c r="D301" s="27">
        <v>58992.59</v>
      </c>
      <c r="E301" s="23">
        <f t="shared" si="4"/>
        <v>98.09895270371392</v>
      </c>
    </row>
    <row r="302" spans="1:5" ht="31.5">
      <c r="A302" s="22" t="s">
        <v>142</v>
      </c>
      <c r="B302" s="31" t="s">
        <v>253</v>
      </c>
      <c r="C302" s="27">
        <v>60135.8</v>
      </c>
      <c r="D302" s="27">
        <v>58992.59</v>
      </c>
      <c r="E302" s="23">
        <f t="shared" si="4"/>
        <v>98.09895270371392</v>
      </c>
    </row>
    <row r="303" spans="1:5" ht="31.5">
      <c r="A303" s="22" t="s">
        <v>143</v>
      </c>
      <c r="B303" s="31" t="s">
        <v>254</v>
      </c>
      <c r="C303" s="27">
        <v>60135.8</v>
      </c>
      <c r="D303" s="27">
        <v>58992.59</v>
      </c>
      <c r="E303" s="23">
        <f t="shared" si="4"/>
        <v>98.09895270371392</v>
      </c>
    </row>
    <row r="304" spans="1:5" ht="15.75">
      <c r="A304" s="22" t="s">
        <v>144</v>
      </c>
      <c r="B304" s="31" t="s">
        <v>255</v>
      </c>
      <c r="C304" s="27">
        <v>60135.8</v>
      </c>
      <c r="D304" s="27">
        <v>58992.59</v>
      </c>
      <c r="E304" s="23">
        <f t="shared" si="4"/>
        <v>98.09895270371392</v>
      </c>
    </row>
    <row r="305" spans="1:5" ht="15.75">
      <c r="A305" s="22" t="s">
        <v>256</v>
      </c>
      <c r="B305" s="31" t="s">
        <v>257</v>
      </c>
      <c r="C305" s="27">
        <v>12886657.17</v>
      </c>
      <c r="D305" s="27">
        <v>11566413.69</v>
      </c>
      <c r="E305" s="23">
        <f t="shared" si="4"/>
        <v>89.75495768543053</v>
      </c>
    </row>
    <row r="306" spans="1:5" ht="31.5">
      <c r="A306" s="22" t="s">
        <v>142</v>
      </c>
      <c r="B306" s="31" t="s">
        <v>258</v>
      </c>
      <c r="C306" s="27">
        <v>1775157.17</v>
      </c>
      <c r="D306" s="27">
        <v>1775157.17</v>
      </c>
      <c r="E306" s="23">
        <f t="shared" si="4"/>
        <v>100</v>
      </c>
    </row>
    <row r="307" spans="1:5" ht="31.5">
      <c r="A307" s="22" t="s">
        <v>143</v>
      </c>
      <c r="B307" s="31" t="s">
        <v>259</v>
      </c>
      <c r="C307" s="27">
        <v>1775157.17</v>
      </c>
      <c r="D307" s="27">
        <v>1775157.17</v>
      </c>
      <c r="E307" s="23">
        <f t="shared" si="4"/>
        <v>100</v>
      </c>
    </row>
    <row r="308" spans="1:5" ht="15.75">
      <c r="A308" s="22" t="s">
        <v>144</v>
      </c>
      <c r="B308" s="31" t="s">
        <v>260</v>
      </c>
      <c r="C308" s="27">
        <v>473675</v>
      </c>
      <c r="D308" s="27">
        <v>473675</v>
      </c>
      <c r="E308" s="23">
        <f t="shared" si="4"/>
        <v>100</v>
      </c>
    </row>
    <row r="309" spans="1:5" ht="15.75">
      <c r="A309" s="22" t="s">
        <v>488</v>
      </c>
      <c r="B309" s="31" t="s">
        <v>495</v>
      </c>
      <c r="C309" s="27">
        <v>1301482.17</v>
      </c>
      <c r="D309" s="27">
        <v>1301482.17</v>
      </c>
      <c r="E309" s="23">
        <f t="shared" si="4"/>
        <v>100</v>
      </c>
    </row>
    <row r="310" spans="1:5" ht="15.75">
      <c r="A310" s="22" t="s">
        <v>154</v>
      </c>
      <c r="B310" s="31" t="s">
        <v>261</v>
      </c>
      <c r="C310" s="27">
        <v>11111500</v>
      </c>
      <c r="D310" s="27">
        <v>9791256.52</v>
      </c>
      <c r="E310" s="23">
        <f t="shared" si="4"/>
        <v>88.11822454214102</v>
      </c>
    </row>
    <row r="311" spans="1:5" ht="47.25">
      <c r="A311" s="22" t="s">
        <v>232</v>
      </c>
      <c r="B311" s="31" t="s">
        <v>262</v>
      </c>
      <c r="C311" s="27">
        <v>11111500</v>
      </c>
      <c r="D311" s="27">
        <v>9791256.52</v>
      </c>
      <c r="E311" s="23">
        <f t="shared" si="4"/>
        <v>88.11822454214102</v>
      </c>
    </row>
    <row r="312" spans="1:5" ht="63">
      <c r="A312" s="22" t="s">
        <v>411</v>
      </c>
      <c r="B312" s="31" t="s">
        <v>400</v>
      </c>
      <c r="C312" s="27">
        <v>11111500</v>
      </c>
      <c r="D312" s="27">
        <v>9791256.52</v>
      </c>
      <c r="E312" s="23">
        <f t="shared" si="4"/>
        <v>88.11822454214102</v>
      </c>
    </row>
    <row r="313" spans="1:5" ht="15.75">
      <c r="A313" s="22" t="s">
        <v>263</v>
      </c>
      <c r="B313" s="31" t="s">
        <v>264</v>
      </c>
      <c r="C313" s="27">
        <v>75352194.67</v>
      </c>
      <c r="D313" s="27">
        <v>75306952.48</v>
      </c>
      <c r="E313" s="23">
        <f t="shared" si="4"/>
        <v>99.93995902813695</v>
      </c>
    </row>
    <row r="314" spans="1:5" ht="31.5">
      <c r="A314" s="22" t="s">
        <v>142</v>
      </c>
      <c r="B314" s="31" t="s">
        <v>265</v>
      </c>
      <c r="C314" s="27">
        <v>75352194.67</v>
      </c>
      <c r="D314" s="27">
        <v>75306952.48</v>
      </c>
      <c r="E314" s="23">
        <f t="shared" si="4"/>
        <v>99.93995902813695</v>
      </c>
    </row>
    <row r="315" spans="1:5" ht="31.5">
      <c r="A315" s="22" t="s">
        <v>143</v>
      </c>
      <c r="B315" s="31" t="s">
        <v>266</v>
      </c>
      <c r="C315" s="27">
        <v>75352194.67</v>
      </c>
      <c r="D315" s="27">
        <v>75306952.48</v>
      </c>
      <c r="E315" s="23">
        <f t="shared" si="4"/>
        <v>99.93995902813695</v>
      </c>
    </row>
    <row r="316" spans="1:5" ht="15.75">
      <c r="A316" s="22" t="s">
        <v>144</v>
      </c>
      <c r="B316" s="31" t="s">
        <v>267</v>
      </c>
      <c r="C316" s="27">
        <v>69226579.1</v>
      </c>
      <c r="D316" s="27">
        <v>69196993.04</v>
      </c>
      <c r="E316" s="23">
        <f t="shared" si="4"/>
        <v>99.95726199332016</v>
      </c>
    </row>
    <row r="317" spans="1:5" ht="15.75">
      <c r="A317" s="22" t="s">
        <v>488</v>
      </c>
      <c r="B317" s="31" t="s">
        <v>496</v>
      </c>
      <c r="C317" s="27">
        <v>6125615.57</v>
      </c>
      <c r="D317" s="27">
        <v>6109959.44</v>
      </c>
      <c r="E317" s="23">
        <f t="shared" si="4"/>
        <v>99.7444154008509</v>
      </c>
    </row>
    <row r="318" spans="1:5" ht="15.75">
      <c r="A318" s="22" t="s">
        <v>632</v>
      </c>
      <c r="B318" s="31" t="s">
        <v>633</v>
      </c>
      <c r="C318" s="27">
        <v>8026084.88</v>
      </c>
      <c r="D318" s="27">
        <v>8026084.88</v>
      </c>
      <c r="E318" s="23">
        <f t="shared" si="4"/>
        <v>100</v>
      </c>
    </row>
    <row r="319" spans="1:5" ht="15.75">
      <c r="A319" s="22" t="s">
        <v>634</v>
      </c>
      <c r="B319" s="31" t="s">
        <v>635</v>
      </c>
      <c r="C319" s="27">
        <v>8026084.88</v>
      </c>
      <c r="D319" s="27">
        <v>8026084.88</v>
      </c>
      <c r="E319" s="23">
        <f t="shared" si="4"/>
        <v>100</v>
      </c>
    </row>
    <row r="320" spans="1:5" ht="31.5">
      <c r="A320" s="22" t="s">
        <v>142</v>
      </c>
      <c r="B320" s="31" t="s">
        <v>636</v>
      </c>
      <c r="C320" s="27">
        <v>8026084.88</v>
      </c>
      <c r="D320" s="27">
        <v>8026084.88</v>
      </c>
      <c r="E320" s="23">
        <f t="shared" si="4"/>
        <v>100</v>
      </c>
    </row>
    <row r="321" spans="1:5" ht="31.5">
      <c r="A321" s="22" t="s">
        <v>143</v>
      </c>
      <c r="B321" s="31" t="s">
        <v>637</v>
      </c>
      <c r="C321" s="27">
        <v>8026084.88</v>
      </c>
      <c r="D321" s="27">
        <v>8026084.88</v>
      </c>
      <c r="E321" s="23">
        <f t="shared" si="4"/>
        <v>100</v>
      </c>
    </row>
    <row r="322" spans="1:5" ht="15.75">
      <c r="A322" s="22" t="s">
        <v>144</v>
      </c>
      <c r="B322" s="31" t="s">
        <v>638</v>
      </c>
      <c r="C322" s="27">
        <v>8026084.88</v>
      </c>
      <c r="D322" s="27">
        <v>8026084.88</v>
      </c>
      <c r="E322" s="23">
        <f t="shared" si="4"/>
        <v>100</v>
      </c>
    </row>
    <row r="323" spans="1:5" ht="15.75">
      <c r="A323" s="22" t="s">
        <v>268</v>
      </c>
      <c r="B323" s="31" t="s">
        <v>269</v>
      </c>
      <c r="C323" s="27">
        <v>590368014.3</v>
      </c>
      <c r="D323" s="27">
        <v>586560554.3</v>
      </c>
      <c r="E323" s="23">
        <f t="shared" si="4"/>
        <v>99.35507007361933</v>
      </c>
    </row>
    <row r="324" spans="1:5" ht="15.75">
      <c r="A324" s="22" t="s">
        <v>270</v>
      </c>
      <c r="B324" s="31" t="s">
        <v>271</v>
      </c>
      <c r="C324" s="27">
        <v>114979769.23</v>
      </c>
      <c r="D324" s="27">
        <v>114979769.23</v>
      </c>
      <c r="E324" s="23">
        <f t="shared" si="4"/>
        <v>100</v>
      </c>
    </row>
    <row r="325" spans="1:5" ht="31.5">
      <c r="A325" s="22" t="s">
        <v>272</v>
      </c>
      <c r="B325" s="31" t="s">
        <v>273</v>
      </c>
      <c r="C325" s="27">
        <v>114979769.23</v>
      </c>
      <c r="D325" s="27">
        <v>114979769.23</v>
      </c>
      <c r="E325" s="23">
        <f t="shared" si="4"/>
        <v>100</v>
      </c>
    </row>
    <row r="326" spans="1:5" ht="15.75">
      <c r="A326" s="22" t="s">
        <v>274</v>
      </c>
      <c r="B326" s="31" t="s">
        <v>275</v>
      </c>
      <c r="C326" s="27">
        <v>114979769.23</v>
      </c>
      <c r="D326" s="27">
        <v>114979769.23</v>
      </c>
      <c r="E326" s="23">
        <f t="shared" si="4"/>
        <v>100</v>
      </c>
    </row>
    <row r="327" spans="1:5" ht="63">
      <c r="A327" s="22" t="s">
        <v>663</v>
      </c>
      <c r="B327" s="31" t="s">
        <v>276</v>
      </c>
      <c r="C327" s="27">
        <v>112728182.46</v>
      </c>
      <c r="D327" s="27">
        <v>112728182.46</v>
      </c>
      <c r="E327" s="23">
        <f t="shared" si="4"/>
        <v>100</v>
      </c>
    </row>
    <row r="328" spans="1:5" ht="15.75">
      <c r="A328" s="22" t="s">
        <v>277</v>
      </c>
      <c r="B328" s="31" t="s">
        <v>278</v>
      </c>
      <c r="C328" s="27">
        <v>2251586.77</v>
      </c>
      <c r="D328" s="27">
        <v>2251586.77</v>
      </c>
      <c r="E328" s="23">
        <f t="shared" si="4"/>
        <v>100</v>
      </c>
    </row>
    <row r="329" spans="1:5" ht="15.75">
      <c r="A329" s="22" t="s">
        <v>279</v>
      </c>
      <c r="B329" s="31" t="s">
        <v>280</v>
      </c>
      <c r="C329" s="27">
        <v>400115789.71</v>
      </c>
      <c r="D329" s="27">
        <v>396308329.71</v>
      </c>
      <c r="E329" s="23">
        <f t="shared" si="4"/>
        <v>99.048410460692</v>
      </c>
    </row>
    <row r="330" spans="1:5" ht="31.5">
      <c r="A330" s="22" t="s">
        <v>142</v>
      </c>
      <c r="B330" s="31" t="s">
        <v>541</v>
      </c>
      <c r="C330" s="27">
        <v>2121300</v>
      </c>
      <c r="D330" s="27">
        <v>2121300</v>
      </c>
      <c r="E330" s="23">
        <f t="shared" si="4"/>
        <v>100</v>
      </c>
    </row>
    <row r="331" spans="1:5" ht="31.5">
      <c r="A331" s="22" t="s">
        <v>143</v>
      </c>
      <c r="B331" s="31" t="s">
        <v>542</v>
      </c>
      <c r="C331" s="27">
        <v>2121300</v>
      </c>
      <c r="D331" s="27">
        <v>2121300</v>
      </c>
      <c r="E331" s="23">
        <f t="shared" si="4"/>
        <v>100</v>
      </c>
    </row>
    <row r="332" spans="1:5" ht="15.75">
      <c r="A332" s="22" t="s">
        <v>144</v>
      </c>
      <c r="B332" s="31" t="s">
        <v>543</v>
      </c>
      <c r="C332" s="27">
        <v>2121300</v>
      </c>
      <c r="D332" s="27">
        <v>2121300</v>
      </c>
      <c r="E332" s="23">
        <f t="shared" si="4"/>
        <v>100</v>
      </c>
    </row>
    <row r="333" spans="1:5" ht="31.5">
      <c r="A333" s="22" t="s">
        <v>272</v>
      </c>
      <c r="B333" s="31" t="s">
        <v>281</v>
      </c>
      <c r="C333" s="27">
        <v>397994489.71</v>
      </c>
      <c r="D333" s="27">
        <v>394187029.71</v>
      </c>
      <c r="E333" s="23">
        <f t="shared" si="4"/>
        <v>99.04333851386376</v>
      </c>
    </row>
    <row r="334" spans="1:5" ht="15.75">
      <c r="A334" s="22" t="s">
        <v>274</v>
      </c>
      <c r="B334" s="31" t="s">
        <v>282</v>
      </c>
      <c r="C334" s="27">
        <v>397994489.71</v>
      </c>
      <c r="D334" s="27">
        <v>394187029.71</v>
      </c>
      <c r="E334" s="23">
        <f t="shared" si="4"/>
        <v>99.04333851386376</v>
      </c>
    </row>
    <row r="335" spans="1:5" ht="63">
      <c r="A335" s="22" t="s">
        <v>663</v>
      </c>
      <c r="B335" s="31" t="s">
        <v>283</v>
      </c>
      <c r="C335" s="27">
        <v>287312243.75</v>
      </c>
      <c r="D335" s="27">
        <v>287312243.75</v>
      </c>
      <c r="E335" s="23">
        <f t="shared" si="4"/>
        <v>100</v>
      </c>
    </row>
    <row r="336" spans="1:5" ht="15.75">
      <c r="A336" s="22" t="s">
        <v>277</v>
      </c>
      <c r="B336" s="31" t="s">
        <v>284</v>
      </c>
      <c r="C336" s="27">
        <v>110682245.96</v>
      </c>
      <c r="D336" s="27">
        <v>106874785.96</v>
      </c>
      <c r="E336" s="23">
        <f aca="true" t="shared" si="5" ref="E336:E395">D336/C336*100</f>
        <v>96.56000836721728</v>
      </c>
    </row>
    <row r="337" spans="1:5" ht="15.75">
      <c r="A337" s="22" t="s">
        <v>285</v>
      </c>
      <c r="B337" s="31" t="s">
        <v>286</v>
      </c>
      <c r="C337" s="27">
        <v>33643125.2</v>
      </c>
      <c r="D337" s="27">
        <v>33643125.2</v>
      </c>
      <c r="E337" s="23">
        <f t="shared" si="5"/>
        <v>100</v>
      </c>
    </row>
    <row r="338" spans="1:5" ht="31.5">
      <c r="A338" s="22" t="s">
        <v>272</v>
      </c>
      <c r="B338" s="31" t="s">
        <v>287</v>
      </c>
      <c r="C338" s="27">
        <v>33643125.2</v>
      </c>
      <c r="D338" s="27">
        <v>33643125.2</v>
      </c>
      <c r="E338" s="23">
        <f t="shared" si="5"/>
        <v>100</v>
      </c>
    </row>
    <row r="339" spans="1:5" ht="15.75">
      <c r="A339" s="22" t="s">
        <v>274</v>
      </c>
      <c r="B339" s="31" t="s">
        <v>288</v>
      </c>
      <c r="C339" s="27">
        <v>33643125.2</v>
      </c>
      <c r="D339" s="27">
        <v>33643125.2</v>
      </c>
      <c r="E339" s="23">
        <f t="shared" si="5"/>
        <v>100</v>
      </c>
    </row>
    <row r="340" spans="1:5" ht="63">
      <c r="A340" s="22" t="s">
        <v>663</v>
      </c>
      <c r="B340" s="31" t="s">
        <v>289</v>
      </c>
      <c r="C340" s="27">
        <v>22146745</v>
      </c>
      <c r="D340" s="27">
        <v>22146745</v>
      </c>
      <c r="E340" s="23">
        <f t="shared" si="5"/>
        <v>100</v>
      </c>
    </row>
    <row r="341" spans="1:5" ht="15.75">
      <c r="A341" s="22" t="s">
        <v>277</v>
      </c>
      <c r="B341" s="31" t="s">
        <v>290</v>
      </c>
      <c r="C341" s="27">
        <v>1703767</v>
      </c>
      <c r="D341" s="27">
        <v>1703767</v>
      </c>
      <c r="E341" s="23">
        <f t="shared" si="5"/>
        <v>100</v>
      </c>
    </row>
    <row r="342" spans="1:5" ht="78.75">
      <c r="A342" s="22" t="s">
        <v>691</v>
      </c>
      <c r="B342" s="31" t="s">
        <v>692</v>
      </c>
      <c r="C342" s="27">
        <v>9792613.2</v>
      </c>
      <c r="D342" s="27">
        <v>9792613.2</v>
      </c>
      <c r="E342" s="23">
        <f t="shared" si="5"/>
        <v>100</v>
      </c>
    </row>
    <row r="343" spans="1:5" ht="15.75">
      <c r="A343" s="22" t="s">
        <v>291</v>
      </c>
      <c r="B343" s="31" t="s">
        <v>292</v>
      </c>
      <c r="C343" s="27">
        <v>3949585.16</v>
      </c>
      <c r="D343" s="27">
        <v>3949585.16</v>
      </c>
      <c r="E343" s="23">
        <f t="shared" si="5"/>
        <v>100</v>
      </c>
    </row>
    <row r="344" spans="1:5" ht="31.5">
      <c r="A344" s="22" t="s">
        <v>142</v>
      </c>
      <c r="B344" s="31" t="s">
        <v>293</v>
      </c>
      <c r="C344" s="27">
        <v>84000</v>
      </c>
      <c r="D344" s="27">
        <v>84000</v>
      </c>
      <c r="E344" s="23">
        <f t="shared" si="5"/>
        <v>100</v>
      </c>
    </row>
    <row r="345" spans="1:5" ht="31.5">
      <c r="A345" s="22" t="s">
        <v>143</v>
      </c>
      <c r="B345" s="31" t="s">
        <v>294</v>
      </c>
      <c r="C345" s="27">
        <v>84000</v>
      </c>
      <c r="D345" s="27">
        <v>84000</v>
      </c>
      <c r="E345" s="23">
        <f t="shared" si="5"/>
        <v>100</v>
      </c>
    </row>
    <row r="346" spans="1:5" ht="15.75">
      <c r="A346" s="22" t="s">
        <v>144</v>
      </c>
      <c r="B346" s="31" t="s">
        <v>295</v>
      </c>
      <c r="C346" s="27">
        <v>84000</v>
      </c>
      <c r="D346" s="27">
        <v>84000</v>
      </c>
      <c r="E346" s="23">
        <f t="shared" si="5"/>
        <v>100</v>
      </c>
    </row>
    <row r="347" spans="1:5" ht="31.5">
      <c r="A347" s="22" t="s">
        <v>272</v>
      </c>
      <c r="B347" s="31" t="s">
        <v>298</v>
      </c>
      <c r="C347" s="27">
        <v>3865585.16</v>
      </c>
      <c r="D347" s="27">
        <v>3865585.16</v>
      </c>
      <c r="E347" s="23">
        <f t="shared" si="5"/>
        <v>100</v>
      </c>
    </row>
    <row r="348" spans="1:5" ht="15.75">
      <c r="A348" s="22" t="s">
        <v>299</v>
      </c>
      <c r="B348" s="31" t="s">
        <v>300</v>
      </c>
      <c r="C348" s="27">
        <v>3865585.16</v>
      </c>
      <c r="D348" s="27">
        <v>3865585.16</v>
      </c>
      <c r="E348" s="23">
        <f t="shared" si="5"/>
        <v>100</v>
      </c>
    </row>
    <row r="349" spans="1:5" ht="63">
      <c r="A349" s="22" t="s">
        <v>301</v>
      </c>
      <c r="B349" s="31" t="s">
        <v>302</v>
      </c>
      <c r="C349" s="27">
        <v>3407774.16</v>
      </c>
      <c r="D349" s="27">
        <v>3407774.16</v>
      </c>
      <c r="E349" s="23">
        <f t="shared" si="5"/>
        <v>100</v>
      </c>
    </row>
    <row r="350" spans="1:5" ht="15.75">
      <c r="A350" s="22" t="s">
        <v>303</v>
      </c>
      <c r="B350" s="31" t="s">
        <v>304</v>
      </c>
      <c r="C350" s="27">
        <v>457811</v>
      </c>
      <c r="D350" s="27">
        <v>457811</v>
      </c>
      <c r="E350" s="23">
        <f t="shared" si="5"/>
        <v>100</v>
      </c>
    </row>
    <row r="351" spans="1:5" ht="15.75">
      <c r="A351" s="22" t="s">
        <v>305</v>
      </c>
      <c r="B351" s="31" t="s">
        <v>306</v>
      </c>
      <c r="C351" s="27">
        <v>37679745</v>
      </c>
      <c r="D351" s="27">
        <v>37679745</v>
      </c>
      <c r="E351" s="23">
        <f t="shared" si="5"/>
        <v>100</v>
      </c>
    </row>
    <row r="352" spans="1:5" ht="78.75">
      <c r="A352" s="22" t="s">
        <v>138</v>
      </c>
      <c r="B352" s="31" t="s">
        <v>307</v>
      </c>
      <c r="C352" s="27">
        <v>29735232.43</v>
      </c>
      <c r="D352" s="27">
        <v>29735232.43</v>
      </c>
      <c r="E352" s="23">
        <f t="shared" si="5"/>
        <v>100</v>
      </c>
    </row>
    <row r="353" spans="1:5" ht="15.75">
      <c r="A353" s="22" t="s">
        <v>190</v>
      </c>
      <c r="B353" s="31" t="s">
        <v>308</v>
      </c>
      <c r="C353" s="27">
        <v>22676689.43</v>
      </c>
      <c r="D353" s="27">
        <v>22676689.43</v>
      </c>
      <c r="E353" s="23">
        <f t="shared" si="5"/>
        <v>100</v>
      </c>
    </row>
    <row r="354" spans="1:5" ht="15.75">
      <c r="A354" s="22" t="s">
        <v>192</v>
      </c>
      <c r="B354" s="31" t="s">
        <v>309</v>
      </c>
      <c r="C354" s="27">
        <v>17429112.89</v>
      </c>
      <c r="D354" s="27">
        <v>17429112.89</v>
      </c>
      <c r="E354" s="23">
        <f t="shared" si="5"/>
        <v>100</v>
      </c>
    </row>
    <row r="355" spans="1:5" ht="47.25">
      <c r="A355" s="22" t="s">
        <v>662</v>
      </c>
      <c r="B355" s="31" t="s">
        <v>310</v>
      </c>
      <c r="C355" s="27">
        <v>5247576.54</v>
      </c>
      <c r="D355" s="27">
        <v>5247576.54</v>
      </c>
      <c r="E355" s="23">
        <f t="shared" si="5"/>
        <v>100</v>
      </c>
    </row>
    <row r="356" spans="1:5" ht="31.5">
      <c r="A356" s="22" t="s">
        <v>139</v>
      </c>
      <c r="B356" s="31" t="s">
        <v>311</v>
      </c>
      <c r="C356" s="27">
        <v>7058543</v>
      </c>
      <c r="D356" s="27">
        <v>7058543</v>
      </c>
      <c r="E356" s="23">
        <f t="shared" si="5"/>
        <v>100</v>
      </c>
    </row>
    <row r="357" spans="1:5" ht="31.5">
      <c r="A357" s="22" t="s">
        <v>140</v>
      </c>
      <c r="B357" s="31" t="s">
        <v>312</v>
      </c>
      <c r="C357" s="27">
        <v>5424969.42</v>
      </c>
      <c r="D357" s="27">
        <v>5424969.42</v>
      </c>
      <c r="E357" s="23">
        <f t="shared" si="5"/>
        <v>100</v>
      </c>
    </row>
    <row r="358" spans="1:5" ht="47.25">
      <c r="A358" s="22" t="s">
        <v>141</v>
      </c>
      <c r="B358" s="31" t="s">
        <v>313</v>
      </c>
      <c r="C358" s="27">
        <v>1633573.58</v>
      </c>
      <c r="D358" s="27">
        <v>1633573.58</v>
      </c>
      <c r="E358" s="23">
        <f t="shared" si="5"/>
        <v>100</v>
      </c>
    </row>
    <row r="359" spans="1:5" ht="31.5">
      <c r="A359" s="22" t="s">
        <v>142</v>
      </c>
      <c r="B359" s="31" t="s">
        <v>314</v>
      </c>
      <c r="C359" s="27">
        <v>4025312.57</v>
      </c>
      <c r="D359" s="27">
        <v>4025312.57</v>
      </c>
      <c r="E359" s="23">
        <f t="shared" si="5"/>
        <v>100</v>
      </c>
    </row>
    <row r="360" spans="1:5" ht="31.5">
      <c r="A360" s="22" t="s">
        <v>143</v>
      </c>
      <c r="B360" s="31" t="s">
        <v>315</v>
      </c>
      <c r="C360" s="27">
        <v>4025312.57</v>
      </c>
      <c r="D360" s="27">
        <v>4025312.57</v>
      </c>
      <c r="E360" s="23">
        <f t="shared" si="5"/>
        <v>100</v>
      </c>
    </row>
    <row r="361" spans="1:5" ht="15.75">
      <c r="A361" s="22" t="s">
        <v>144</v>
      </c>
      <c r="B361" s="31" t="s">
        <v>316</v>
      </c>
      <c r="C361" s="27">
        <v>3930130.72</v>
      </c>
      <c r="D361" s="27">
        <v>3930130.72</v>
      </c>
      <c r="E361" s="23">
        <f t="shared" si="5"/>
        <v>100</v>
      </c>
    </row>
    <row r="362" spans="1:5" ht="15.75">
      <c r="A362" s="22" t="s">
        <v>488</v>
      </c>
      <c r="B362" s="31" t="s">
        <v>497</v>
      </c>
      <c r="C362" s="27">
        <v>95181.85</v>
      </c>
      <c r="D362" s="27">
        <v>95181.85</v>
      </c>
      <c r="E362" s="23">
        <f t="shared" si="5"/>
        <v>100</v>
      </c>
    </row>
    <row r="363" spans="1:5" ht="31.5">
      <c r="A363" s="22" t="s">
        <v>272</v>
      </c>
      <c r="B363" s="31" t="s">
        <v>581</v>
      </c>
      <c r="C363" s="27">
        <v>3919200</v>
      </c>
      <c r="D363" s="27">
        <v>3919200</v>
      </c>
      <c r="E363" s="23">
        <f t="shared" si="5"/>
        <v>100</v>
      </c>
    </row>
    <row r="364" spans="1:5" ht="15.75">
      <c r="A364" s="22" t="s">
        <v>274</v>
      </c>
      <c r="B364" s="31" t="s">
        <v>582</v>
      </c>
      <c r="C364" s="27">
        <v>3919200</v>
      </c>
      <c r="D364" s="27">
        <v>3919200</v>
      </c>
      <c r="E364" s="23">
        <f t="shared" si="5"/>
        <v>100</v>
      </c>
    </row>
    <row r="365" spans="1:5" ht="15.75">
      <c r="A365" s="22" t="s">
        <v>277</v>
      </c>
      <c r="B365" s="31" t="s">
        <v>583</v>
      </c>
      <c r="C365" s="27">
        <v>3919200</v>
      </c>
      <c r="D365" s="27">
        <v>3919200</v>
      </c>
      <c r="E365" s="23">
        <f t="shared" si="5"/>
        <v>100</v>
      </c>
    </row>
    <row r="366" spans="1:5" ht="15.75">
      <c r="A366" s="22" t="s">
        <v>444</v>
      </c>
      <c r="B366" s="31" t="s">
        <v>317</v>
      </c>
      <c r="C366" s="27">
        <v>152493258.13</v>
      </c>
      <c r="D366" s="27">
        <v>152454056.3</v>
      </c>
      <c r="E366" s="23">
        <f t="shared" si="5"/>
        <v>99.97429274547564</v>
      </c>
    </row>
    <row r="367" spans="1:5" ht="15.75">
      <c r="A367" s="22" t="s">
        <v>318</v>
      </c>
      <c r="B367" s="31" t="s">
        <v>319</v>
      </c>
      <c r="C367" s="27">
        <v>118201767</v>
      </c>
      <c r="D367" s="27">
        <v>118201767</v>
      </c>
      <c r="E367" s="23">
        <f t="shared" si="5"/>
        <v>100</v>
      </c>
    </row>
    <row r="368" spans="1:5" ht="31.5">
      <c r="A368" s="22" t="s">
        <v>272</v>
      </c>
      <c r="B368" s="31" t="s">
        <v>320</v>
      </c>
      <c r="C368" s="27">
        <v>118201767</v>
      </c>
      <c r="D368" s="27">
        <v>118201767</v>
      </c>
      <c r="E368" s="23">
        <f t="shared" si="5"/>
        <v>100</v>
      </c>
    </row>
    <row r="369" spans="1:5" ht="15.75">
      <c r="A369" s="22" t="s">
        <v>274</v>
      </c>
      <c r="B369" s="31" t="s">
        <v>321</v>
      </c>
      <c r="C369" s="27">
        <v>118201767</v>
      </c>
      <c r="D369" s="27">
        <v>118201767</v>
      </c>
      <c r="E369" s="23">
        <f t="shared" si="5"/>
        <v>100</v>
      </c>
    </row>
    <row r="370" spans="1:5" ht="63">
      <c r="A370" s="22" t="s">
        <v>663</v>
      </c>
      <c r="B370" s="31" t="s">
        <v>322</v>
      </c>
      <c r="C370" s="27">
        <v>83190734</v>
      </c>
      <c r="D370" s="27">
        <v>83190734</v>
      </c>
      <c r="E370" s="23">
        <f t="shared" si="5"/>
        <v>100</v>
      </c>
    </row>
    <row r="371" spans="1:5" ht="15.75">
      <c r="A371" s="22" t="s">
        <v>277</v>
      </c>
      <c r="B371" s="31" t="s">
        <v>323</v>
      </c>
      <c r="C371" s="27">
        <v>35011033</v>
      </c>
      <c r="D371" s="27">
        <v>35011033</v>
      </c>
      <c r="E371" s="23">
        <f t="shared" si="5"/>
        <v>100</v>
      </c>
    </row>
    <row r="372" spans="1:5" ht="15.75">
      <c r="A372" s="22" t="s">
        <v>324</v>
      </c>
      <c r="B372" s="31" t="s">
        <v>325</v>
      </c>
      <c r="C372" s="27">
        <v>34291491.13</v>
      </c>
      <c r="D372" s="27">
        <v>34252289.3</v>
      </c>
      <c r="E372" s="23">
        <f t="shared" si="5"/>
        <v>99.88568059099153</v>
      </c>
    </row>
    <row r="373" spans="1:5" ht="78.75">
      <c r="A373" s="22" t="s">
        <v>138</v>
      </c>
      <c r="B373" s="31" t="s">
        <v>326</v>
      </c>
      <c r="C373" s="27">
        <v>32250521.84</v>
      </c>
      <c r="D373" s="27">
        <v>32250521.84</v>
      </c>
      <c r="E373" s="23">
        <f t="shared" si="5"/>
        <v>100</v>
      </c>
    </row>
    <row r="374" spans="1:5" ht="15.75">
      <c r="A374" s="22" t="s">
        <v>190</v>
      </c>
      <c r="B374" s="31" t="s">
        <v>327</v>
      </c>
      <c r="C374" s="27">
        <v>29304333.23</v>
      </c>
      <c r="D374" s="27">
        <v>29304333.23</v>
      </c>
      <c r="E374" s="23">
        <f t="shared" si="5"/>
        <v>100</v>
      </c>
    </row>
    <row r="375" spans="1:5" ht="15.75">
      <c r="A375" s="22" t="s">
        <v>192</v>
      </c>
      <c r="B375" s="31" t="s">
        <v>328</v>
      </c>
      <c r="C375" s="27">
        <v>22530935.99</v>
      </c>
      <c r="D375" s="27">
        <v>22530935.99</v>
      </c>
      <c r="E375" s="23">
        <f t="shared" si="5"/>
        <v>100</v>
      </c>
    </row>
    <row r="376" spans="1:5" ht="47.25">
      <c r="A376" s="22" t="s">
        <v>662</v>
      </c>
      <c r="B376" s="31" t="s">
        <v>329</v>
      </c>
      <c r="C376" s="27">
        <v>6773397.24</v>
      </c>
      <c r="D376" s="27">
        <v>6773397.24</v>
      </c>
      <c r="E376" s="23">
        <f t="shared" si="5"/>
        <v>100</v>
      </c>
    </row>
    <row r="377" spans="1:5" ht="31.5">
      <c r="A377" s="22" t="s">
        <v>139</v>
      </c>
      <c r="B377" s="31" t="s">
        <v>330</v>
      </c>
      <c r="C377" s="27">
        <v>2946188.61</v>
      </c>
      <c r="D377" s="27">
        <v>2946188.61</v>
      </c>
      <c r="E377" s="23">
        <f t="shared" si="5"/>
        <v>100</v>
      </c>
    </row>
    <row r="378" spans="1:5" ht="31.5">
      <c r="A378" s="22" t="s">
        <v>140</v>
      </c>
      <c r="B378" s="31" t="s">
        <v>331</v>
      </c>
      <c r="C378" s="27">
        <v>2255832.62</v>
      </c>
      <c r="D378" s="27">
        <v>2255832.62</v>
      </c>
      <c r="E378" s="23">
        <f t="shared" si="5"/>
        <v>100</v>
      </c>
    </row>
    <row r="379" spans="1:5" ht="47.25">
      <c r="A379" s="22" t="s">
        <v>161</v>
      </c>
      <c r="B379" s="31" t="s">
        <v>472</v>
      </c>
      <c r="C379" s="27">
        <v>10200</v>
      </c>
      <c r="D379" s="27">
        <v>10200</v>
      </c>
      <c r="E379" s="23">
        <f t="shared" si="5"/>
        <v>100</v>
      </c>
    </row>
    <row r="380" spans="1:5" ht="47.25">
      <c r="A380" s="22" t="s">
        <v>141</v>
      </c>
      <c r="B380" s="31" t="s">
        <v>332</v>
      </c>
      <c r="C380" s="27">
        <v>680155.99</v>
      </c>
      <c r="D380" s="27">
        <v>680155.99</v>
      </c>
      <c r="E380" s="23">
        <f t="shared" si="5"/>
        <v>100</v>
      </c>
    </row>
    <row r="381" spans="1:5" ht="31.5">
      <c r="A381" s="22" t="s">
        <v>142</v>
      </c>
      <c r="B381" s="31" t="s">
        <v>333</v>
      </c>
      <c r="C381" s="27">
        <v>2039626.57</v>
      </c>
      <c r="D381" s="27">
        <v>2000424.74</v>
      </c>
      <c r="E381" s="23">
        <f t="shared" si="5"/>
        <v>98.0779898351687</v>
      </c>
    </row>
    <row r="382" spans="1:5" ht="31.5">
      <c r="A382" s="22" t="s">
        <v>143</v>
      </c>
      <c r="B382" s="31" t="s">
        <v>334</v>
      </c>
      <c r="C382" s="27">
        <v>2039626.57</v>
      </c>
      <c r="D382" s="27">
        <v>2000424.74</v>
      </c>
      <c r="E382" s="23">
        <f t="shared" si="5"/>
        <v>98.0779898351687</v>
      </c>
    </row>
    <row r="383" spans="1:5" ht="15.75">
      <c r="A383" s="22" t="s">
        <v>144</v>
      </c>
      <c r="B383" s="31" t="s">
        <v>335</v>
      </c>
      <c r="C383" s="27">
        <v>1850956.51</v>
      </c>
      <c r="D383" s="27">
        <v>1850956.44</v>
      </c>
      <c r="E383" s="23">
        <f t="shared" si="5"/>
        <v>99.99999621817153</v>
      </c>
    </row>
    <row r="384" spans="1:5" ht="15.75">
      <c r="A384" s="22" t="s">
        <v>488</v>
      </c>
      <c r="B384" s="31" t="s">
        <v>498</v>
      </c>
      <c r="C384" s="27">
        <v>188670.06</v>
      </c>
      <c r="D384" s="27">
        <v>149468.3</v>
      </c>
      <c r="E384" s="23">
        <f t="shared" si="5"/>
        <v>79.222055688115</v>
      </c>
    </row>
    <row r="385" spans="1:5" ht="15.75">
      <c r="A385" s="22" t="s">
        <v>154</v>
      </c>
      <c r="B385" s="31" t="s">
        <v>336</v>
      </c>
      <c r="C385" s="27">
        <v>1342.72</v>
      </c>
      <c r="D385" s="27">
        <v>1342.72</v>
      </c>
      <c r="E385" s="23">
        <f t="shared" si="5"/>
        <v>100</v>
      </c>
    </row>
    <row r="386" spans="1:5" ht="15.75">
      <c r="A386" s="22" t="s">
        <v>155</v>
      </c>
      <c r="B386" s="31" t="s">
        <v>337</v>
      </c>
      <c r="C386" s="27">
        <v>1342.72</v>
      </c>
      <c r="D386" s="27">
        <v>1342.72</v>
      </c>
      <c r="E386" s="23">
        <f t="shared" si="5"/>
        <v>100</v>
      </c>
    </row>
    <row r="387" spans="1:5" ht="15.75">
      <c r="A387" s="22" t="s">
        <v>156</v>
      </c>
      <c r="B387" s="31" t="s">
        <v>338</v>
      </c>
      <c r="C387" s="27">
        <v>1342.72</v>
      </c>
      <c r="D387" s="27">
        <v>1342.72</v>
      </c>
      <c r="E387" s="23">
        <f t="shared" si="5"/>
        <v>100</v>
      </c>
    </row>
    <row r="388" spans="1:5" ht="15.75">
      <c r="A388" s="22" t="s">
        <v>547</v>
      </c>
      <c r="B388" s="31" t="s">
        <v>548</v>
      </c>
      <c r="C388" s="27">
        <v>163265.86</v>
      </c>
      <c r="D388" s="27">
        <v>163265.86</v>
      </c>
      <c r="E388" s="23">
        <f t="shared" si="5"/>
        <v>100</v>
      </c>
    </row>
    <row r="389" spans="1:5" ht="15.75">
      <c r="A389" s="22" t="s">
        <v>549</v>
      </c>
      <c r="B389" s="31" t="s">
        <v>550</v>
      </c>
      <c r="C389" s="27">
        <v>163265.86</v>
      </c>
      <c r="D389" s="27">
        <v>163265.86</v>
      </c>
      <c r="E389" s="23">
        <f t="shared" si="5"/>
        <v>100</v>
      </c>
    </row>
    <row r="390" spans="1:5" ht="31.5">
      <c r="A390" s="22" t="s">
        <v>142</v>
      </c>
      <c r="B390" s="31" t="s">
        <v>551</v>
      </c>
      <c r="C390" s="27">
        <v>163265.86</v>
      </c>
      <c r="D390" s="27">
        <v>163265.86</v>
      </c>
      <c r="E390" s="23">
        <f t="shared" si="5"/>
        <v>100</v>
      </c>
    </row>
    <row r="391" spans="1:5" ht="31.5">
      <c r="A391" s="22" t="s">
        <v>143</v>
      </c>
      <c r="B391" s="31" t="s">
        <v>552</v>
      </c>
      <c r="C391" s="27">
        <v>163265.86</v>
      </c>
      <c r="D391" s="27">
        <v>163265.86</v>
      </c>
      <c r="E391" s="23">
        <f t="shared" si="5"/>
        <v>100</v>
      </c>
    </row>
    <row r="392" spans="1:5" ht="15.75">
      <c r="A392" s="22" t="s">
        <v>144</v>
      </c>
      <c r="B392" s="31" t="s">
        <v>553</v>
      </c>
      <c r="C392" s="27">
        <v>163265.86</v>
      </c>
      <c r="D392" s="27">
        <v>163265.86</v>
      </c>
      <c r="E392" s="23">
        <f t="shared" si="5"/>
        <v>100</v>
      </c>
    </row>
    <row r="393" spans="1:5" ht="15.75">
      <c r="A393" s="22" t="s">
        <v>339</v>
      </c>
      <c r="B393" s="31" t="s">
        <v>340</v>
      </c>
      <c r="C393" s="27">
        <v>24317296.86</v>
      </c>
      <c r="D393" s="27">
        <v>24170540.99</v>
      </c>
      <c r="E393" s="23">
        <f t="shared" si="5"/>
        <v>99.39649595575978</v>
      </c>
    </row>
    <row r="394" spans="1:5" ht="15.75">
      <c r="A394" s="22" t="s">
        <v>341</v>
      </c>
      <c r="B394" s="31" t="s">
        <v>342</v>
      </c>
      <c r="C394" s="27">
        <v>3125449.58</v>
      </c>
      <c r="D394" s="27">
        <v>3125449.58</v>
      </c>
      <c r="E394" s="23">
        <f t="shared" si="5"/>
        <v>100</v>
      </c>
    </row>
    <row r="395" spans="1:5" ht="15.75">
      <c r="A395" s="22" t="s">
        <v>296</v>
      </c>
      <c r="B395" s="31" t="s">
        <v>343</v>
      </c>
      <c r="C395" s="27">
        <v>3125449.58</v>
      </c>
      <c r="D395" s="27">
        <v>3125449.58</v>
      </c>
      <c r="E395" s="23">
        <f t="shared" si="5"/>
        <v>100</v>
      </c>
    </row>
    <row r="396" spans="1:5" ht="15.75">
      <c r="A396" s="22" t="s">
        <v>344</v>
      </c>
      <c r="B396" s="31" t="s">
        <v>345</v>
      </c>
      <c r="C396" s="27">
        <v>3125449.58</v>
      </c>
      <c r="D396" s="27">
        <v>3125449.58</v>
      </c>
      <c r="E396" s="23">
        <f aca="true" t="shared" si="6" ref="E396:E414">D396/C396*100</f>
        <v>100</v>
      </c>
    </row>
    <row r="397" spans="1:5" ht="15.75">
      <c r="A397" s="22" t="s">
        <v>346</v>
      </c>
      <c r="B397" s="31" t="s">
        <v>347</v>
      </c>
      <c r="C397" s="27">
        <v>3125449.58</v>
      </c>
      <c r="D397" s="27">
        <v>3125449.58</v>
      </c>
      <c r="E397" s="23">
        <f t="shared" si="6"/>
        <v>100</v>
      </c>
    </row>
    <row r="398" spans="1:5" ht="15.75">
      <c r="A398" s="22" t="s">
        <v>348</v>
      </c>
      <c r="B398" s="31" t="s">
        <v>349</v>
      </c>
      <c r="C398" s="27">
        <v>19555303.28</v>
      </c>
      <c r="D398" s="27">
        <v>19482803.28</v>
      </c>
      <c r="E398" s="23">
        <f t="shared" si="6"/>
        <v>99.62925658087774</v>
      </c>
    </row>
    <row r="399" spans="1:5" ht="31.5">
      <c r="A399" s="22" t="s">
        <v>607</v>
      </c>
      <c r="B399" s="31" t="s">
        <v>608</v>
      </c>
      <c r="C399" s="27">
        <v>7835964.44</v>
      </c>
      <c r="D399" s="27">
        <v>7835964.44</v>
      </c>
      <c r="E399" s="23">
        <f t="shared" si="6"/>
        <v>100</v>
      </c>
    </row>
    <row r="400" spans="1:5" ht="15.75">
      <c r="A400" s="22" t="s">
        <v>609</v>
      </c>
      <c r="B400" s="31" t="s">
        <v>610</v>
      </c>
      <c r="C400" s="27">
        <v>7835964.44</v>
      </c>
      <c r="D400" s="27">
        <v>7835964.44</v>
      </c>
      <c r="E400" s="23">
        <f t="shared" si="6"/>
        <v>100</v>
      </c>
    </row>
    <row r="401" spans="1:5" ht="47.25">
      <c r="A401" s="22" t="s">
        <v>714</v>
      </c>
      <c r="B401" s="31" t="s">
        <v>715</v>
      </c>
      <c r="C401" s="27">
        <v>7835964.44</v>
      </c>
      <c r="D401" s="27">
        <v>7835964.44</v>
      </c>
      <c r="E401" s="23">
        <f t="shared" si="6"/>
        <v>100</v>
      </c>
    </row>
    <row r="402" spans="1:5" ht="31.5">
      <c r="A402" s="22" t="s">
        <v>272</v>
      </c>
      <c r="B402" s="31" t="s">
        <v>350</v>
      </c>
      <c r="C402" s="27">
        <v>11719338.84</v>
      </c>
      <c r="D402" s="27">
        <v>11646838.84</v>
      </c>
      <c r="E402" s="23">
        <f t="shared" si="6"/>
        <v>99.38136441833608</v>
      </c>
    </row>
    <row r="403" spans="1:5" ht="15.75">
      <c r="A403" s="22" t="s">
        <v>274</v>
      </c>
      <c r="B403" s="31" t="s">
        <v>351</v>
      </c>
      <c r="C403" s="27">
        <v>11719338.84</v>
      </c>
      <c r="D403" s="27">
        <v>11646838.84</v>
      </c>
      <c r="E403" s="23">
        <f t="shared" si="6"/>
        <v>99.38136441833608</v>
      </c>
    </row>
    <row r="404" spans="1:5" ht="63">
      <c r="A404" s="22" t="s">
        <v>663</v>
      </c>
      <c r="B404" s="31" t="s">
        <v>352</v>
      </c>
      <c r="C404" s="27">
        <v>6808000</v>
      </c>
      <c r="D404" s="27">
        <v>6808000</v>
      </c>
      <c r="E404" s="23">
        <f t="shared" si="6"/>
        <v>100</v>
      </c>
    </row>
    <row r="405" spans="1:5" ht="15.75">
      <c r="A405" s="22" t="s">
        <v>277</v>
      </c>
      <c r="B405" s="31" t="s">
        <v>487</v>
      </c>
      <c r="C405" s="27">
        <v>4911338.84</v>
      </c>
      <c r="D405" s="27">
        <v>4838838.84</v>
      </c>
      <c r="E405" s="23">
        <f t="shared" si="6"/>
        <v>98.52382410658515</v>
      </c>
    </row>
    <row r="406" spans="1:5" ht="15.75">
      <c r="A406" s="22" t="s">
        <v>353</v>
      </c>
      <c r="B406" s="31" t="s">
        <v>354</v>
      </c>
      <c r="C406" s="27">
        <v>740000</v>
      </c>
      <c r="D406" s="27">
        <v>740000</v>
      </c>
      <c r="E406" s="23">
        <f t="shared" si="6"/>
        <v>100</v>
      </c>
    </row>
    <row r="407" spans="1:5" ht="31.5">
      <c r="A407" s="22" t="s">
        <v>142</v>
      </c>
      <c r="B407" s="31" t="s">
        <v>355</v>
      </c>
      <c r="C407" s="27">
        <v>9496.54</v>
      </c>
      <c r="D407" s="27">
        <v>9496.54</v>
      </c>
      <c r="E407" s="23">
        <f t="shared" si="6"/>
        <v>100</v>
      </c>
    </row>
    <row r="408" spans="1:5" ht="31.5">
      <c r="A408" s="22" t="s">
        <v>143</v>
      </c>
      <c r="B408" s="31" t="s">
        <v>356</v>
      </c>
      <c r="C408" s="27">
        <v>9496.54</v>
      </c>
      <c r="D408" s="27">
        <v>9496.54</v>
      </c>
      <c r="E408" s="23">
        <f t="shared" si="6"/>
        <v>100</v>
      </c>
    </row>
    <row r="409" spans="1:5" ht="15.75">
      <c r="A409" s="22" t="s">
        <v>144</v>
      </c>
      <c r="B409" s="31" t="s">
        <v>357</v>
      </c>
      <c r="C409" s="27">
        <v>9496.54</v>
      </c>
      <c r="D409" s="27">
        <v>9496.54</v>
      </c>
      <c r="E409" s="23">
        <f t="shared" si="6"/>
        <v>100</v>
      </c>
    </row>
    <row r="410" spans="1:5" ht="15.75">
      <c r="A410" s="22" t="s">
        <v>296</v>
      </c>
      <c r="B410" s="31" t="s">
        <v>358</v>
      </c>
      <c r="C410" s="27">
        <v>730503.46</v>
      </c>
      <c r="D410" s="27">
        <v>730503.46</v>
      </c>
      <c r="E410" s="23">
        <f t="shared" si="6"/>
        <v>100</v>
      </c>
    </row>
    <row r="411" spans="1:5" ht="31.5">
      <c r="A411" s="22" t="s">
        <v>297</v>
      </c>
      <c r="B411" s="31" t="s">
        <v>359</v>
      </c>
      <c r="C411" s="27">
        <v>730503.46</v>
      </c>
      <c r="D411" s="27">
        <v>730503.46</v>
      </c>
      <c r="E411" s="23">
        <f t="shared" si="6"/>
        <v>100</v>
      </c>
    </row>
    <row r="412" spans="1:5" ht="31.5">
      <c r="A412" s="22" t="s">
        <v>694</v>
      </c>
      <c r="B412" s="31" t="s">
        <v>695</v>
      </c>
      <c r="C412" s="27">
        <v>730503.46</v>
      </c>
      <c r="D412" s="27">
        <v>730503.46</v>
      </c>
      <c r="E412" s="23">
        <f t="shared" si="6"/>
        <v>100</v>
      </c>
    </row>
    <row r="413" spans="1:5" ht="15.75">
      <c r="A413" s="22" t="s">
        <v>360</v>
      </c>
      <c r="B413" s="31" t="s">
        <v>361</v>
      </c>
      <c r="C413" s="27">
        <v>896544</v>
      </c>
      <c r="D413" s="27">
        <v>822288.13</v>
      </c>
      <c r="E413" s="23">
        <f t="shared" si="6"/>
        <v>91.71754314344862</v>
      </c>
    </row>
    <row r="414" spans="1:5" ht="78.75">
      <c r="A414" s="22" t="s">
        <v>138</v>
      </c>
      <c r="B414" s="31" t="s">
        <v>362</v>
      </c>
      <c r="C414" s="27">
        <v>826644</v>
      </c>
      <c r="D414" s="27">
        <v>752388.13</v>
      </c>
      <c r="E414" s="23">
        <f t="shared" si="6"/>
        <v>91.01718877775681</v>
      </c>
    </row>
    <row r="415" spans="1:5" ht="31.5">
      <c r="A415" s="22" t="s">
        <v>139</v>
      </c>
      <c r="B415" s="31" t="s">
        <v>363</v>
      </c>
      <c r="C415" s="27">
        <v>826644</v>
      </c>
      <c r="D415" s="27">
        <v>752388.13</v>
      </c>
      <c r="E415" s="23" t="s">
        <v>6</v>
      </c>
    </row>
    <row r="416" spans="1:5" ht="31.5">
      <c r="A416" s="22" t="s">
        <v>140</v>
      </c>
      <c r="B416" s="31" t="s">
        <v>364</v>
      </c>
      <c r="C416" s="27">
        <v>634903.22</v>
      </c>
      <c r="D416" s="27">
        <v>577871.07</v>
      </c>
      <c r="E416" s="23">
        <f aca="true" t="shared" si="7" ref="E416:E425">D416/C416*100</f>
        <v>91.01718998999564</v>
      </c>
    </row>
    <row r="417" spans="1:5" ht="47.25">
      <c r="A417" s="22" t="s">
        <v>141</v>
      </c>
      <c r="B417" s="31" t="s">
        <v>365</v>
      </c>
      <c r="C417" s="27">
        <v>191740.78</v>
      </c>
      <c r="D417" s="27">
        <v>174517.06</v>
      </c>
      <c r="E417" s="23">
        <f t="shared" si="7"/>
        <v>91.0171847637211</v>
      </c>
    </row>
    <row r="418" spans="1:5" ht="31.5">
      <c r="A418" s="22" t="s">
        <v>142</v>
      </c>
      <c r="B418" s="31" t="s">
        <v>366</v>
      </c>
      <c r="C418" s="27">
        <v>69900</v>
      </c>
      <c r="D418" s="27">
        <v>69900</v>
      </c>
      <c r="E418" s="23">
        <f t="shared" si="7"/>
        <v>100</v>
      </c>
    </row>
    <row r="419" spans="1:5" ht="31.5">
      <c r="A419" s="22" t="s">
        <v>143</v>
      </c>
      <c r="B419" s="31" t="s">
        <v>367</v>
      </c>
      <c r="C419" s="27">
        <v>69900</v>
      </c>
      <c r="D419" s="27">
        <v>69900</v>
      </c>
      <c r="E419" s="23">
        <f t="shared" si="7"/>
        <v>100</v>
      </c>
    </row>
    <row r="420" spans="1:5" ht="15.75">
      <c r="A420" s="22" t="s">
        <v>144</v>
      </c>
      <c r="B420" s="31" t="s">
        <v>368</v>
      </c>
      <c r="C420" s="27">
        <v>69900</v>
      </c>
      <c r="D420" s="27">
        <v>69900</v>
      </c>
      <c r="E420" s="23">
        <f t="shared" si="7"/>
        <v>100</v>
      </c>
    </row>
    <row r="421" spans="1:5" ht="15.75">
      <c r="A421" s="22" t="s">
        <v>369</v>
      </c>
      <c r="B421" s="31" t="s">
        <v>370</v>
      </c>
      <c r="C421" s="27">
        <v>7276386.88</v>
      </c>
      <c r="D421" s="27">
        <v>7276386.88</v>
      </c>
      <c r="E421" s="23">
        <f t="shared" si="7"/>
        <v>100</v>
      </c>
    </row>
    <row r="422" spans="1:5" ht="15.75">
      <c r="A422" s="22" t="s">
        <v>371</v>
      </c>
      <c r="B422" s="31" t="s">
        <v>372</v>
      </c>
      <c r="C422" s="27">
        <v>7276386.88</v>
      </c>
      <c r="D422" s="27">
        <v>7276386.88</v>
      </c>
      <c r="E422" s="23">
        <f t="shared" si="7"/>
        <v>100</v>
      </c>
    </row>
    <row r="423" spans="1:5" ht="31.5">
      <c r="A423" s="22" t="s">
        <v>142</v>
      </c>
      <c r="B423" s="31" t="s">
        <v>373</v>
      </c>
      <c r="C423" s="27">
        <v>1504364.88</v>
      </c>
      <c r="D423" s="27">
        <v>1504364.88</v>
      </c>
      <c r="E423" s="23">
        <f t="shared" si="7"/>
        <v>100</v>
      </c>
    </row>
    <row r="424" spans="1:5" ht="31.5">
      <c r="A424" s="22" t="s">
        <v>143</v>
      </c>
      <c r="B424" s="31" t="s">
        <v>374</v>
      </c>
      <c r="C424" s="27">
        <v>1504364.88</v>
      </c>
      <c r="D424" s="27">
        <v>1504364.88</v>
      </c>
      <c r="E424" s="23">
        <f t="shared" si="7"/>
        <v>100</v>
      </c>
    </row>
    <row r="425" spans="1:5" ht="15.75">
      <c r="A425" s="22" t="s">
        <v>144</v>
      </c>
      <c r="B425" s="31" t="s">
        <v>375</v>
      </c>
      <c r="C425" s="27">
        <v>1504364.88</v>
      </c>
      <c r="D425" s="27">
        <v>1504364.88</v>
      </c>
      <c r="E425" s="23">
        <f t="shared" si="7"/>
        <v>100</v>
      </c>
    </row>
    <row r="426" spans="1:5" ht="31.5">
      <c r="A426" s="22" t="s">
        <v>272</v>
      </c>
      <c r="B426" s="31" t="s">
        <v>376</v>
      </c>
      <c r="C426" s="27">
        <v>5772022</v>
      </c>
      <c r="D426" s="27">
        <v>5772022</v>
      </c>
      <c r="E426" s="23">
        <f aca="true" t="shared" si="8" ref="E426:E433">D426/C426*100</f>
        <v>100</v>
      </c>
    </row>
    <row r="427" spans="1:5" ht="15.75">
      <c r="A427" s="22" t="s">
        <v>274</v>
      </c>
      <c r="B427" s="31" t="s">
        <v>377</v>
      </c>
      <c r="C427" s="27">
        <v>5772022</v>
      </c>
      <c r="D427" s="27">
        <v>5772022</v>
      </c>
      <c r="E427" s="23">
        <f t="shared" si="8"/>
        <v>100</v>
      </c>
    </row>
    <row r="428" spans="1:5" ht="63">
      <c r="A428" s="22" t="s">
        <v>663</v>
      </c>
      <c r="B428" s="31" t="s">
        <v>378</v>
      </c>
      <c r="C428" s="27">
        <v>5411935</v>
      </c>
      <c r="D428" s="27">
        <v>5411935</v>
      </c>
      <c r="E428" s="23">
        <f t="shared" si="8"/>
        <v>100</v>
      </c>
    </row>
    <row r="429" spans="1:5" ht="15.75">
      <c r="A429" s="22" t="s">
        <v>277</v>
      </c>
      <c r="B429" s="31" t="s">
        <v>379</v>
      </c>
      <c r="C429" s="27">
        <v>360087</v>
      </c>
      <c r="D429" s="27">
        <v>360087</v>
      </c>
      <c r="E429" s="23">
        <f t="shared" si="8"/>
        <v>100</v>
      </c>
    </row>
    <row r="430" spans="1:5" ht="15.75">
      <c r="A430" s="22" t="s">
        <v>701</v>
      </c>
      <c r="B430" s="31" t="s">
        <v>702</v>
      </c>
      <c r="C430" s="27">
        <v>3324.1</v>
      </c>
      <c r="D430" s="27">
        <v>3324.1</v>
      </c>
      <c r="E430" s="23">
        <f t="shared" si="8"/>
        <v>100</v>
      </c>
    </row>
    <row r="431" spans="1:5" ht="31.5">
      <c r="A431" s="22" t="s">
        <v>703</v>
      </c>
      <c r="B431" s="31" t="s">
        <v>704</v>
      </c>
      <c r="C431" s="27">
        <v>3324.1</v>
      </c>
      <c r="D431" s="27">
        <v>3324.1</v>
      </c>
      <c r="E431" s="23">
        <f t="shared" si="8"/>
        <v>100</v>
      </c>
    </row>
    <row r="432" spans="1:5" ht="15.75">
      <c r="A432" s="22" t="s">
        <v>701</v>
      </c>
      <c r="B432" s="31" t="s">
        <v>705</v>
      </c>
      <c r="C432" s="27">
        <v>3324.1</v>
      </c>
      <c r="D432" s="27">
        <v>3324.1</v>
      </c>
      <c r="E432" s="23">
        <f t="shared" si="8"/>
        <v>100</v>
      </c>
    </row>
    <row r="433" spans="1:5" ht="15.75">
      <c r="A433" s="22" t="s">
        <v>706</v>
      </c>
      <c r="B433" s="31" t="s">
        <v>707</v>
      </c>
      <c r="C433" s="27">
        <v>3324.1</v>
      </c>
      <c r="D433" s="27">
        <v>3324.1</v>
      </c>
      <c r="E433" s="23">
        <f t="shared" si="8"/>
        <v>100</v>
      </c>
    </row>
    <row r="434" spans="1:5" ht="31.5">
      <c r="A434" s="1" t="s">
        <v>380</v>
      </c>
      <c r="B434" s="2" t="s">
        <v>5</v>
      </c>
      <c r="C434" s="3">
        <f>C5-C186</f>
        <v>-31913706.570000052</v>
      </c>
      <c r="D434" s="3">
        <f>D5-D186</f>
        <v>-27479403.53999996</v>
      </c>
      <c r="E434" s="7">
        <f>D434/C434*100</f>
        <v>86.10533370583634</v>
      </c>
    </row>
    <row r="435" spans="1:5" ht="31.5">
      <c r="A435" s="4" t="s">
        <v>432</v>
      </c>
      <c r="B435" s="5" t="s">
        <v>5</v>
      </c>
      <c r="C435" s="8">
        <f>C436+C444</f>
        <v>31913706.569999933</v>
      </c>
      <c r="D435" s="8">
        <f>D444+D436</f>
        <v>27479403.54000008</v>
      </c>
      <c r="E435" s="6">
        <f>D435/C435*100</f>
        <v>86.10533370583704</v>
      </c>
    </row>
    <row r="436" spans="1:5" ht="47.25">
      <c r="A436" s="22" t="s">
        <v>545</v>
      </c>
      <c r="B436" s="25" t="s">
        <v>5</v>
      </c>
      <c r="C436" s="26">
        <f>C437</f>
        <v>7232000</v>
      </c>
      <c r="D436" s="26">
        <f>D437</f>
        <v>7150000</v>
      </c>
      <c r="E436" s="26">
        <f aca="true" t="shared" si="9" ref="E436:E442">D436/C436*100</f>
        <v>98.86615044247787</v>
      </c>
    </row>
    <row r="437" spans="1:5" ht="31.5">
      <c r="A437" s="24" t="s">
        <v>554</v>
      </c>
      <c r="B437" s="25" t="s">
        <v>555</v>
      </c>
      <c r="C437" s="26">
        <f>C438</f>
        <v>7232000</v>
      </c>
      <c r="D437" s="26">
        <f>D438</f>
        <v>7150000</v>
      </c>
      <c r="E437" s="26">
        <f t="shared" si="9"/>
        <v>98.86615044247787</v>
      </c>
    </row>
    <row r="438" spans="1:5" ht="47.25">
      <c r="A438" s="24" t="s">
        <v>556</v>
      </c>
      <c r="B438" s="25" t="s">
        <v>557</v>
      </c>
      <c r="C438" s="26">
        <f>C439+C441</f>
        <v>7232000</v>
      </c>
      <c r="D438" s="26">
        <f>D439+D441</f>
        <v>7150000</v>
      </c>
      <c r="E438" s="26">
        <f t="shared" si="9"/>
        <v>98.86615044247787</v>
      </c>
    </row>
    <row r="439" spans="1:5" ht="47.25">
      <c r="A439" s="24" t="s">
        <v>558</v>
      </c>
      <c r="B439" s="25" t="s">
        <v>559</v>
      </c>
      <c r="C439" s="26">
        <f>C440</f>
        <v>31836000</v>
      </c>
      <c r="D439" s="26">
        <f>D440</f>
        <v>10918000</v>
      </c>
      <c r="E439" s="26">
        <f t="shared" si="9"/>
        <v>34.29450936047242</v>
      </c>
    </row>
    <row r="440" spans="1:5" ht="47.25">
      <c r="A440" s="24" t="s">
        <v>560</v>
      </c>
      <c r="B440" s="25" t="s">
        <v>561</v>
      </c>
      <c r="C440" s="26">
        <v>31836000</v>
      </c>
      <c r="D440" s="26">
        <v>10918000</v>
      </c>
      <c r="E440" s="26">
        <f t="shared" si="9"/>
        <v>34.29450936047242</v>
      </c>
    </row>
    <row r="441" spans="1:5" ht="47.25">
      <c r="A441" s="24" t="s">
        <v>584</v>
      </c>
      <c r="B441" s="25" t="s">
        <v>585</v>
      </c>
      <c r="C441" s="26">
        <v>-24604000</v>
      </c>
      <c r="D441" s="26">
        <f>D442</f>
        <v>-3768000</v>
      </c>
      <c r="E441" s="26">
        <f t="shared" si="9"/>
        <v>15.314582994635018</v>
      </c>
    </row>
    <row r="442" spans="1:5" ht="47.25">
      <c r="A442" s="24" t="s">
        <v>586</v>
      </c>
      <c r="B442" s="25" t="s">
        <v>587</v>
      </c>
      <c r="C442" s="26">
        <v>-24604000</v>
      </c>
      <c r="D442" s="26">
        <v>-3768000</v>
      </c>
      <c r="E442" s="26">
        <f t="shared" si="9"/>
        <v>15.314582994635018</v>
      </c>
    </row>
    <row r="443" spans="1:5" ht="31.5">
      <c r="A443" s="24" t="s">
        <v>546</v>
      </c>
      <c r="B443" s="25" t="s">
        <v>5</v>
      </c>
      <c r="C443" s="26" t="s">
        <v>6</v>
      </c>
      <c r="D443" s="26" t="s">
        <v>6</v>
      </c>
      <c r="E443" s="26" t="s">
        <v>6</v>
      </c>
    </row>
    <row r="444" spans="1:5" ht="31.5">
      <c r="A444" s="22" t="s">
        <v>381</v>
      </c>
      <c r="B444" s="25" t="s">
        <v>382</v>
      </c>
      <c r="C444" s="27">
        <f>C445+C451</f>
        <v>24681706.569999933</v>
      </c>
      <c r="D444" s="27">
        <f>D445+D451</f>
        <v>20329403.54000008</v>
      </c>
      <c r="E444" s="23">
        <f aca="true" t="shared" si="10" ref="E444:E455">D444/C444*100</f>
        <v>82.36627999098741</v>
      </c>
    </row>
    <row r="445" spans="1:5" ht="31.5">
      <c r="A445" s="22" t="s">
        <v>433</v>
      </c>
      <c r="B445" s="25" t="s">
        <v>434</v>
      </c>
      <c r="C445" s="27">
        <f aca="true" t="shared" si="11" ref="C445:D447">C446</f>
        <v>-1300615126.17</v>
      </c>
      <c r="D445" s="26">
        <f t="shared" si="11"/>
        <v>-1070089564.4699999</v>
      </c>
      <c r="E445" s="23">
        <f t="shared" si="10"/>
        <v>82.27565118523242</v>
      </c>
    </row>
    <row r="446" spans="1:5" ht="31.5">
      <c r="A446" s="22" t="s">
        <v>562</v>
      </c>
      <c r="B446" s="25" t="s">
        <v>383</v>
      </c>
      <c r="C446" s="27">
        <f t="shared" si="11"/>
        <v>-1300615126.17</v>
      </c>
      <c r="D446" s="26">
        <f t="shared" si="11"/>
        <v>-1070089564.4699999</v>
      </c>
      <c r="E446" s="23">
        <f t="shared" si="10"/>
        <v>82.27565118523242</v>
      </c>
    </row>
    <row r="447" spans="1:5" ht="31.5">
      <c r="A447" s="22" t="s">
        <v>384</v>
      </c>
      <c r="B447" s="25" t="s">
        <v>385</v>
      </c>
      <c r="C447" s="27">
        <f t="shared" si="11"/>
        <v>-1300615126.17</v>
      </c>
      <c r="D447" s="26">
        <f t="shared" si="11"/>
        <v>-1070089564.4699999</v>
      </c>
      <c r="E447" s="23">
        <f t="shared" si="10"/>
        <v>82.27565118523242</v>
      </c>
    </row>
    <row r="448" spans="1:5" ht="31.5">
      <c r="A448" s="22" t="s">
        <v>435</v>
      </c>
      <c r="B448" s="25" t="s">
        <v>386</v>
      </c>
      <c r="C448" s="27">
        <f>C449+C450</f>
        <v>-1300615126.17</v>
      </c>
      <c r="D448" s="26">
        <f>D449+D450</f>
        <v>-1070089564.4699999</v>
      </c>
      <c r="E448" s="23">
        <f t="shared" si="10"/>
        <v>82.27565118523242</v>
      </c>
    </row>
    <row r="449" spans="1:5" ht="31.5">
      <c r="A449" s="22" t="s">
        <v>436</v>
      </c>
      <c r="B449" s="25" t="s">
        <v>387</v>
      </c>
      <c r="C449" s="27">
        <v>-1064089751.59</v>
      </c>
      <c r="D449" s="27">
        <v>-998895474.05</v>
      </c>
      <c r="E449" s="23">
        <f t="shared" si="10"/>
        <v>93.87323508730495</v>
      </c>
    </row>
    <row r="450" spans="1:5" ht="31.5">
      <c r="A450" s="22" t="s">
        <v>388</v>
      </c>
      <c r="B450" s="25" t="s">
        <v>389</v>
      </c>
      <c r="C450" s="27">
        <v>-236525374.58</v>
      </c>
      <c r="D450" s="27">
        <v>-71194090.42</v>
      </c>
      <c r="E450" s="23">
        <f t="shared" si="10"/>
        <v>30.09997999006234</v>
      </c>
    </row>
    <row r="451" spans="1:5" ht="31.5">
      <c r="A451" s="22" t="s">
        <v>437</v>
      </c>
      <c r="B451" s="25" t="s">
        <v>438</v>
      </c>
      <c r="C451" s="27">
        <f aca="true" t="shared" si="12" ref="C451:D453">C452</f>
        <v>1325296832.74</v>
      </c>
      <c r="D451" s="26">
        <f t="shared" si="12"/>
        <v>1090418968.01</v>
      </c>
      <c r="E451" s="23">
        <f t="shared" si="10"/>
        <v>82.27733901360051</v>
      </c>
    </row>
    <row r="452" spans="1:5" ht="31.5">
      <c r="A452" s="22" t="s">
        <v>563</v>
      </c>
      <c r="B452" s="25" t="s">
        <v>390</v>
      </c>
      <c r="C452" s="27">
        <f t="shared" si="12"/>
        <v>1325296832.74</v>
      </c>
      <c r="D452" s="26">
        <f t="shared" si="12"/>
        <v>1090418968.01</v>
      </c>
      <c r="E452" s="23">
        <f t="shared" si="10"/>
        <v>82.27733901360051</v>
      </c>
    </row>
    <row r="453" spans="1:5" ht="31.5">
      <c r="A453" s="22" t="s">
        <v>391</v>
      </c>
      <c r="B453" s="25" t="s">
        <v>392</v>
      </c>
      <c r="C453" s="27">
        <f t="shared" si="12"/>
        <v>1325296832.74</v>
      </c>
      <c r="D453" s="26">
        <f t="shared" si="12"/>
        <v>1090418968.01</v>
      </c>
      <c r="E453" s="23">
        <f t="shared" si="10"/>
        <v>82.27733901360051</v>
      </c>
    </row>
    <row r="454" spans="1:5" ht="31.5">
      <c r="A454" s="22" t="s">
        <v>439</v>
      </c>
      <c r="B454" s="25" t="s">
        <v>393</v>
      </c>
      <c r="C454" s="27">
        <f>C455+C456</f>
        <v>1325296832.74</v>
      </c>
      <c r="D454" s="26">
        <f>D455+D456</f>
        <v>1090418968.01</v>
      </c>
      <c r="E454" s="23">
        <f t="shared" si="10"/>
        <v>82.27733901360051</v>
      </c>
    </row>
    <row r="455" spans="1:5" ht="31.5">
      <c r="A455" s="22" t="s">
        <v>440</v>
      </c>
      <c r="B455" s="25" t="s">
        <v>394</v>
      </c>
      <c r="C455" s="27">
        <v>1086808029.9</v>
      </c>
      <c r="D455" s="27">
        <v>903338803.62</v>
      </c>
      <c r="E455" s="23">
        <f t="shared" si="10"/>
        <v>83.1185249618664</v>
      </c>
    </row>
    <row r="456" spans="1:5" ht="31.5">
      <c r="A456" s="22" t="s">
        <v>395</v>
      </c>
      <c r="B456" s="25" t="s">
        <v>396</v>
      </c>
      <c r="C456" s="27">
        <v>238488802.84</v>
      </c>
      <c r="D456" s="27">
        <v>187080164.39</v>
      </c>
      <c r="E456" s="23">
        <f>D456/C456*100</f>
        <v>78.44400330841125</v>
      </c>
    </row>
    <row r="457" ht="15.75">
      <c r="E457" s="28"/>
    </row>
    <row r="458" ht="15.75">
      <c r="E458" s="29"/>
    </row>
    <row r="459" ht="15.75">
      <c r="E459" s="29"/>
    </row>
    <row r="460" ht="15.75">
      <c r="E460" s="29"/>
    </row>
    <row r="461" ht="15.75">
      <c r="E461" s="29"/>
    </row>
    <row r="462" ht="15.75">
      <c r="E462" s="29"/>
    </row>
    <row r="463" ht="15.75">
      <c r="E463" s="29"/>
    </row>
    <row r="464" ht="15.75">
      <c r="E464" s="29"/>
    </row>
    <row r="465" ht="15.75">
      <c r="E465" s="29"/>
    </row>
    <row r="466" ht="15.75">
      <c r="E466" s="29"/>
    </row>
    <row r="467" ht="15.75">
      <c r="E467" s="29"/>
    </row>
    <row r="468" ht="15.75">
      <c r="E468" s="29"/>
    </row>
    <row r="469" ht="15.75">
      <c r="E469" s="29"/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2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2023-09-21T08:49:39Z</cp:lastPrinted>
  <dcterms:created xsi:type="dcterms:W3CDTF">2018-04-11T03:15:33Z</dcterms:created>
  <dcterms:modified xsi:type="dcterms:W3CDTF">2024-02-15T05:42:28Z</dcterms:modified>
  <cp:category/>
  <cp:version/>
  <cp:contentType/>
  <cp:contentStatus/>
</cp:coreProperties>
</file>