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40" yWindow="165" windowWidth="13440" windowHeight="11400" activeTab="0"/>
  </bookViews>
  <sheets>
    <sheet name="01_02_2024" sheetId="1" r:id="rId1"/>
  </sheets>
  <definedNames>
    <definedName name="_xlnm.Print_Titles" localSheetId="0">'01_02_2024'!$4:$4</definedName>
  </definedNames>
  <calcPr fullCalcOnLoad="1"/>
</workbook>
</file>

<file path=xl/sharedStrings.xml><?xml version="1.0" encoding="utf-8"?>
<sst xmlns="http://schemas.openxmlformats.org/spreadsheetml/2006/main" count="1199" uniqueCount="666">
  <si>
    <t>Исполнено</t>
  </si>
  <si>
    <t>Наименование показателя</t>
  </si>
  <si>
    <t>Код дохода по бюджетной классификации</t>
  </si>
  <si>
    <t>1</t>
  </si>
  <si>
    <t>Доходы бюджета - Всего</t>
  </si>
  <si>
    <t>Х</t>
  </si>
  <si>
    <t>-</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</si>
  <si>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</si>
  <si>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</si>
  <si>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</si>
  <si>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</si>
  <si>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</si>
  <si>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</si>
  <si>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</si>
  <si>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000 1 01 01012 02 0000 110</t>
  </si>
  <si>
    <t>Налог на доходы физических лиц</t>
  </si>
  <si>
    <t>000 1 01 02000 01 0000 110</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</si>
  <si>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</si>
  <si>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</si>
  <si>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</si>
  <si>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000 1 01 02030 01 0000 110</t>
  </si>
  <si>
    <t>000 1 01 02040 01 0000 110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</si>
  <si>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</si>
  <si>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</si>
  <si>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</si>
  <si>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</si>
  <si>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</si>
  <si>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</si>
  <si>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</si>
  <si>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</si>
  <si>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</si>
  <si>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</si>
  <si>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</si>
  <si>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</si>
  <si>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</si>
  <si>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</si>
  <si>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Единый налог на вмененный доход для отдельных видов деятельности</t>
  </si>
  <si>
    <t>000 1 05 02000 02 0000 110</t>
  </si>
  <si>
    <t>000 1 05 02010 02 0000 110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</si>
  <si>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</si>
  <si>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</si>
  <si>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</si>
  <si>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</si>
  <si>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</si>
  <si>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</si>
  <si>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</si>
  <si>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</si>
  <si>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</si>
  <si>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</si>
  <si>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Земельный налог</t>
  </si>
  <si>
    <t>000 1 06 06000 00 0000 110</t>
  </si>
  <si>
    <t xml:space="preserve">Земельный налог с организаций </t>
  </si>
  <si>
    <t>000 1 06 06030 00 0000 110</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</si>
  <si>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</si>
  <si>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</si>
  <si>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</si>
  <si>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</si>
  <si>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</si>
  <si>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</si>
  <si>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</si>
  <si>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</si>
  <si>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</si>
  <si>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</si>
  <si>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</si>
  <si>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</si>
  <si>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</si>
  <si>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</si>
  <si>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</si>
  <si>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</si>
  <si>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</si>
  <si>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</si>
  <si>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</si>
  <si>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</si>
  <si>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</si>
  <si>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</si>
  <si>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</si>
  <si>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</si>
  <si>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000 1 11 05025 10 0000 120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</si>
  <si>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</si>
  <si>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</si>
  <si>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 xml:space="preserve">Доходы от сдачи в аренду имущества, составляющего казну муниципальных районов (за исключением земельных участков)  </t>
  </si>
  <si>
    <t>000 1 11 05075 05 0000 120</t>
  </si>
  <si>
    <t>Доходы от сдачи в аренду имущества, составляющего казну сельских поселений (за исключением земельных участков)</t>
  </si>
  <si>
    <t>000 1 11 05075 10 0000 120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</si>
  <si>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</si>
  <si>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</si>
  <si>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</si>
  <si>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</si>
  <si>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</si>
  <si>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</si>
  <si>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</si>
  <si>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</si>
  <si>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</si>
  <si>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</si>
  <si>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</si>
  <si>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</si>
  <si>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</si>
  <si>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</si>
  <si>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</si>
  <si>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</si>
  <si>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</si>
  <si>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</si>
  <si>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000 1 13 00000 00 0000 000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</si>
  <si>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</si>
  <si>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</si>
  <si>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</si>
  <si>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</si>
  <si>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000 1 13 02065 05 0000 130</t>
  </si>
  <si>
    <t>Доходы, поступающие в порядке возмещения расходов, понесенных в связи с эксплуатацией имущества сельских поселений</t>
  </si>
  <si>
    <t>000 1 13 02065 10 0000 130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</si>
  <si>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</si>
  <si>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</si>
  <si>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t>
  </si>
  <si>
    <t>000 1 14 06000 00 0000 430</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</si>
  <si>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</si>
  <si>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</si>
  <si>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</si>
  <si>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ШТРАФЫ, САНКЦИИ, ВОЗМЕЩЕНИЕ УЩЕРБА</t>
  </si>
  <si>
    <t>000 1 16 00000 00 0000 000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</si>
  <si>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</si>
  <si>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</si>
  <si>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</si>
  <si>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</si>
  <si>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</si>
  <si>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</si>
  <si>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</si>
  <si>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</si>
  <si>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</si>
  <si>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</si>
  <si>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</si>
  <si>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</si>
  <si>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</si>
  <si>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</si>
  <si>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</si>
  <si>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</si>
  <si>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</si>
  <si>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</si>
  <si>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</si>
  <si>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</si>
  <si>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</si>
  <si>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</si>
  <si>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</si>
  <si>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</si>
  <si>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</si>
  <si>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</si>
  <si>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</si>
  <si>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</si>
  <si>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</si>
  <si>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000 0103 0000000000 129</t>
  </si>
  <si>
    <t>000 0103 0000000000 200</t>
  </si>
  <si>
    <t>000 0103 0000000000 240</t>
  </si>
  <si>
    <t>000 0103 0000000000 244</t>
  </si>
  <si>
    <t>Иные бюджетные ассигнования</t>
  </si>
  <si>
    <t>000 0103 0000000000 800</t>
  </si>
  <si>
    <t>Уплата налогов, сборов и иных платежей</t>
  </si>
  <si>
    <t>000 0103 0000000000 850</t>
  </si>
  <si>
    <t>Уплата иных платежей</t>
  </si>
  <si>
    <t>000 0103 0000000000 853</t>
  </si>
  <si>
    <t>000 0104 0000000000 000</t>
  </si>
  <si>
    <t>000 0104 0000000000 100</t>
  </si>
  <si>
    <t>000 0104 0000000000 120</t>
  </si>
  <si>
    <t>000 0104 0000000000 121</t>
  </si>
  <si>
    <t>Иные выплаты персоналу государственных (муниципальных) органов, за исключением фонда оплаты труда</t>
  </si>
  <si>
    <t>000 0104 0000000000 122</t>
  </si>
  <si>
    <t>000 0104 0000000000 129</t>
  </si>
  <si>
    <t>000 0104 0000000000 200</t>
  </si>
  <si>
    <t>000 0104 0000000000 240</t>
  </si>
  <si>
    <t>000 0104 0000000000 244</t>
  </si>
  <si>
    <t>000 0104 0000000000 800</t>
  </si>
  <si>
    <t>000 0104 0000000000 850</t>
  </si>
  <si>
    <t xml:space="preserve">Уплата прочих налогов, сборов </t>
  </si>
  <si>
    <t>000 0104 0000000000 852</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</si>
  <si>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</si>
  <si>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</si>
  <si>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</si>
  <si>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</si>
  <si>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</si>
  <si>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</si>
  <si>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</si>
  <si>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</si>
  <si>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</si>
  <si>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</si>
  <si>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</si>
  <si>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</si>
  <si>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</si>
  <si>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</si>
  <si>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</si>
  <si>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</si>
  <si>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</si>
  <si>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</si>
  <si>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000 0106 0000000000 853</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</si>
  <si>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</si>
  <si>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</si>
  <si>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</si>
  <si>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</si>
  <si>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</si>
  <si>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</si>
  <si>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</si>
  <si>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</si>
  <si>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</si>
  <si>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</si>
  <si>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</si>
  <si>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</si>
  <si>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000 0113 0000000000 119</t>
  </si>
  <si>
    <t>000 0113 0000000000 120</t>
  </si>
  <si>
    <t>000 0113 0000000000 121</t>
  </si>
  <si>
    <t>000 0113 0000000000 129</t>
  </si>
  <si>
    <t>000 0113 0000000000 200</t>
  </si>
  <si>
    <t>000 0113 0000000000 240</t>
  </si>
  <si>
    <t>000 0113 0000000000 244</t>
  </si>
  <si>
    <t>000 0113 0000000000 800</t>
  </si>
  <si>
    <t>000 0113 0000000000 850</t>
  </si>
  <si>
    <t>000 0113 0000000000 853</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</si>
  <si>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</si>
  <si>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</si>
  <si>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</si>
  <si>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</si>
  <si>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</si>
  <si>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</si>
  <si>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</si>
  <si>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000 0203 0000000000 129</t>
  </si>
  <si>
    <t>000 0203 0000000000 200</t>
  </si>
  <si>
    <t>000 0203 0000000000 240</t>
  </si>
  <si>
    <t>000 0203 0000000000 244</t>
  </si>
  <si>
    <t>Национальная безопасность и правоохранительная деятельность</t>
  </si>
  <si>
    <t>000 0300 0000000000 000</t>
  </si>
  <si>
    <t>000 0310 0000000000 000</t>
  </si>
  <si>
    <t>000 0310 0000000000 200</t>
  </si>
  <si>
    <t>000 0310 0000000000 240</t>
  </si>
  <si>
    <t>000 0310 0000000000 244</t>
  </si>
  <si>
    <t>Национальная экономика</t>
  </si>
  <si>
    <t>000 0400 0000000000 000</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</si>
  <si>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</si>
  <si>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</si>
  <si>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</si>
  <si>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</si>
  <si>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</si>
  <si>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</si>
  <si>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</si>
  <si>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</si>
  <si>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</si>
  <si>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</si>
  <si>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</si>
  <si>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000 0408 0000000000 000</t>
  </si>
  <si>
    <t>000 0408 0000000000 800</t>
  </si>
  <si>
    <t>000 0408 0000000000 810</t>
  </si>
  <si>
    <t>Дорожное хозяйство (дорожные фонды)</t>
  </si>
  <si>
    <t>000 0409 0000000000 000</t>
  </si>
  <si>
    <t>000 0409 0000000000 200</t>
  </si>
  <si>
    <t>000 0409 0000000000 240</t>
  </si>
  <si>
    <t>000 0409 0000000000 244</t>
  </si>
  <si>
    <t>Другие вопросы в области национальной экономики</t>
  </si>
  <si>
    <t>000 0412 0000000000 000</t>
  </si>
  <si>
    <t>000 0412 0000000000 200</t>
  </si>
  <si>
    <t>000 0412 0000000000 240</t>
  </si>
  <si>
    <t>000 0412 0000000000 244</t>
  </si>
  <si>
    <t>000 0412 0000000000 800</t>
  </si>
  <si>
    <t>000 0412 0000000000 810</t>
  </si>
  <si>
    <t>Жилищно-коммунальное хозяйство</t>
  </si>
  <si>
    <t>000 0500 0000000000 000</t>
  </si>
  <si>
    <t>Жилищное хозяйство</t>
  </si>
  <si>
    <t>000 0501 0000000000 000</t>
  </si>
  <si>
    <t>000 0501 0000000000 200</t>
  </si>
  <si>
    <t>000 0501 0000000000 240</t>
  </si>
  <si>
    <t>000 0501 0000000000 244</t>
  </si>
  <si>
    <t>Коммунальное хозяйство</t>
  </si>
  <si>
    <t>000 0502 0000000000 000</t>
  </si>
  <si>
    <t>000 0502 0000000000 200</t>
  </si>
  <si>
    <t>000 0502 0000000000 240</t>
  </si>
  <si>
    <t>000 0502 0000000000 244</t>
  </si>
  <si>
    <t>000 0502 0000000000 800</t>
  </si>
  <si>
    <t>000 0502 0000000000 810</t>
  </si>
  <si>
    <t>Благоустройство</t>
  </si>
  <si>
    <t>000 0503 0000000000 000</t>
  </si>
  <si>
    <t>000 0503 0000000000 200</t>
  </si>
  <si>
    <t>000 0503 0000000000 240</t>
  </si>
  <si>
    <t>000 0503 0000000000 244</t>
  </si>
  <si>
    <t>Образование</t>
  </si>
  <si>
    <t>000 0700 0000000000 000</t>
  </si>
  <si>
    <t>Дошкольное образование</t>
  </si>
  <si>
    <t>000 0701 0000000000 000</t>
  </si>
  <si>
    <t xml:space="preserve">Предоставление субсидий бюджетным, автономным учреждениям и иным некоммерческим организациям    </t>
  </si>
  <si>
    <t>000 0701 0000000000 600</t>
  </si>
  <si>
    <t>Субсидии бюджетным учреждениям</t>
  </si>
  <si>
    <t>000 0701 0000000000 610</t>
  </si>
  <si>
    <t>000 0701 0000000000 611</t>
  </si>
  <si>
    <t>Субсидии бюджетным учреждениям на иные цели</t>
  </si>
  <si>
    <t>000 0701 0000000000 612</t>
  </si>
  <si>
    <t>Общее образование</t>
  </si>
  <si>
    <t>000 0702 0000000000 000</t>
  </si>
  <si>
    <t>000 0702 0000000000 600</t>
  </si>
  <si>
    <t>000 0702 0000000000 610</t>
  </si>
  <si>
    <t>000 0702 0000000000 611</t>
  </si>
  <si>
    <t>000 0702 0000000000 612</t>
  </si>
  <si>
    <t>Дополнительное образование детей</t>
  </si>
  <si>
    <t>000 0703 0000000000 000</t>
  </si>
  <si>
    <t>000 0703 0000000000 600</t>
  </si>
  <si>
    <t>000 0703 0000000000 610</t>
  </si>
  <si>
    <t>000 0703 0000000000 611</t>
  </si>
  <si>
    <t>000 0703 0000000000 612</t>
  </si>
  <si>
    <t>Молодежная политика</t>
  </si>
  <si>
    <t>000 0707 0000000000 000</t>
  </si>
  <si>
    <t>000 0707 0000000000 200</t>
  </si>
  <si>
    <t>000 0707 0000000000 240</t>
  </si>
  <si>
    <t>000 0707 0000000000 244</t>
  </si>
  <si>
    <t>Социальное обеспечение и иные выплаты населению</t>
  </si>
  <si>
    <t>Социальные выплаты гражданам, кроме публичных нормативных социальных выплат</t>
  </si>
  <si>
    <t>000 0707 0000000000 600</t>
  </si>
  <si>
    <t>Субсидии автономным учреждениям</t>
  </si>
  <si>
    <t>000 0707 0000000000 620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</si>
  <si>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</si>
  <si>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000 0707 0000000000 621</t>
  </si>
  <si>
    <t>Субсидии автономным учреждениям на иные цели</t>
  </si>
  <si>
    <t>000 0707 0000000000 622</t>
  </si>
  <si>
    <t>Другие вопросы в области образования</t>
  </si>
  <si>
    <t>000 0709 0000000000 000</t>
  </si>
  <si>
    <t>000 0709 0000000000 100</t>
  </si>
  <si>
    <t>000 0709 0000000000 110</t>
  </si>
  <si>
    <t>000 0709 0000000000 111</t>
  </si>
  <si>
    <t>000 0709 0000000000 119</t>
  </si>
  <si>
    <t>000 0709 0000000000 120</t>
  </si>
  <si>
    <t>000 0709 0000000000 121</t>
  </si>
  <si>
    <t>000 0709 0000000000 129</t>
  </si>
  <si>
    <t>000 0709 0000000000 200</t>
  </si>
  <si>
    <t>000 0709 0000000000 240</t>
  </si>
  <si>
    <t>000 0709 0000000000 244</t>
  </si>
  <si>
    <t>000 0709 0000000000 800</t>
  </si>
  <si>
    <t>000 0709 0000000000 850</t>
  </si>
  <si>
    <t>000 0709 0000000000 853</t>
  </si>
  <si>
    <t>000 0800 0000000000 000</t>
  </si>
  <si>
    <t>Культура</t>
  </si>
  <si>
    <t>000 0801 0000000000 000</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</si>
  <si>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</si>
  <si>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</si>
  <si>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</si>
  <si>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</si>
  <si>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</si>
  <si>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</si>
  <si>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</si>
  <si>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000 0804 0000000000 110</t>
  </si>
  <si>
    <t>000 0804 0000000000 111</t>
  </si>
  <si>
    <t>000 0804 0000000000 119</t>
  </si>
  <si>
    <t>000 0804 0000000000 120</t>
  </si>
  <si>
    <t>000 0804 0000000000 121</t>
  </si>
  <si>
    <t>000 0804 0000000000 129</t>
  </si>
  <si>
    <t>000 0804 0000000000 200</t>
  </si>
  <si>
    <t>000 0804 0000000000 240</t>
  </si>
  <si>
    <t>000 0804 0000000000 244</t>
  </si>
  <si>
    <t>000 0804 0000000000 800</t>
  </si>
  <si>
    <t>000 0804 0000000000 850</t>
  </si>
  <si>
    <t>000 0804 0000000000 853</t>
  </si>
  <si>
    <t>Социальная политика</t>
  </si>
  <si>
    <t>000 1000 0000000000 000</t>
  </si>
  <si>
    <t>Пенсионное обеспечение</t>
  </si>
  <si>
    <t>000 1001 0000000000 000</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</si>
  <si>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</si>
  <si>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</si>
  <si>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</si>
  <si>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</si>
  <si>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</si>
  <si>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</si>
  <si>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</si>
  <si>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000 1003 0000000000 600</t>
  </si>
  <si>
    <t>000 1003 0000000000 610</t>
  </si>
  <si>
    <t>000 1003 0000000000 611</t>
  </si>
  <si>
    <t>Охрана семьи и детства</t>
  </si>
  <si>
    <t>000 1004 0000000000 000</t>
  </si>
  <si>
    <t>000 1004 0000000000 200</t>
  </si>
  <si>
    <t>000 1004 0000000000 240</t>
  </si>
  <si>
    <t>000 1004 0000000000 244</t>
  </si>
  <si>
    <t>000 1004 0000000000 300</t>
  </si>
  <si>
    <t>000 1004 0000000000 320</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</si>
  <si>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</si>
  <si>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</si>
  <si>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</si>
  <si>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</si>
  <si>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</si>
  <si>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</si>
  <si>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</si>
  <si>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</si>
  <si>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</si>
  <si>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Физическая культура и спорт</t>
  </si>
  <si>
    <t>000 1100 0000000000 000</t>
  </si>
  <si>
    <t>Массовый спорт</t>
  </si>
  <si>
    <t>000 1102 0000000000 000</t>
  </si>
  <si>
    <t>000 1102 0000000000 200</t>
  </si>
  <si>
    <t>000 1102 0000000000 240</t>
  </si>
  <si>
    <t>000 1102 0000000000 244</t>
  </si>
  <si>
    <t>000 1102 0000000000 600</t>
  </si>
  <si>
    <t>000 1102 0000000000 610</t>
  </si>
  <si>
    <t>000 1102 0000000000 611</t>
  </si>
  <si>
    <t>000 1102 0000000000 612</t>
  </si>
  <si>
    <t>Результат исполнения бюджета (дефицит "--", профицит "+")</t>
  </si>
  <si>
    <t xml:space="preserve">Изменение остатков средств </t>
  </si>
  <si>
    <t>000 01 00 00 00 00 0000 000</t>
  </si>
  <si>
    <t>000 01 05 00 00 00 0000 500</t>
  </si>
  <si>
    <t>Увеличение прочих остатков средств бюджетов</t>
  </si>
  <si>
    <t>000 01 05 02 00 00 0000 500</t>
  </si>
  <si>
    <t>000 01 05 02 01 00 0000 510</t>
  </si>
  <si>
    <t>000 01 05 02 01 05 0000 510</t>
  </si>
  <si>
    <t>Увеличение прочих остатков денежных средств бюджетов сельских поселений</t>
  </si>
  <si>
    <t>000 01 05 02 01 10 0000 510</t>
  </si>
  <si>
    <t>000 01 05 00 00 00 0000 600</t>
  </si>
  <si>
    <t>Уменьшение прочих остатков средств бюджетов</t>
  </si>
  <si>
    <t>000 01 05 02 00 00 0000 600</t>
  </si>
  <si>
    <t>000 01 05 02 01 00 0000 610</t>
  </si>
  <si>
    <t>000 01 05 02 01 05 0000 610</t>
  </si>
  <si>
    <t>Уменьшение прочих остатков денежных средств бюджетов сельских поселений</t>
  </si>
  <si>
    <t>000 01 05 02 01 10 0000 610</t>
  </si>
  <si>
    <t>Утверждено</t>
  </si>
  <si>
    <t>% исполнения</t>
  </si>
  <si>
    <t>000 0412 0000000000 811</t>
  </si>
  <si>
    <t>000 0502 0000000000 811</t>
  </si>
  <si>
    <t>000 0408 0000000000 811</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</si>
  <si>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</si>
  <si>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</si>
  <si>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</si>
  <si>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</si>
  <si>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</si>
  <si>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</si>
  <si>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</si>
  <si>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000 0102 0000000000 129</t>
  </si>
  <si>
    <t xml:space="preserve">Расходы бюджета - всего
          в том числе: </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</si>
  <si>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</si>
  <si>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000 1 03 02231 01 0000 110</t>
  </si>
  <si>
    <t>000 1 03 02241 01 0000 110</t>
  </si>
  <si>
    <t>000 1 03 02251 01 0000 110</t>
  </si>
  <si>
    <t>000 1 03 02261 01 0000 110</t>
  </si>
  <si>
    <t>ДОХОДЫ ОТ ОКАЗАНИЯ ПЛАТНЫХ УСЛУГ И КОМПЕНСАЦИИ ЗАТРАТ ГОСУДАРСТВА</t>
  </si>
  <si>
    <t>000 2 02 10000 00 0000 150</t>
  </si>
  <si>
    <t>000 2 02 15001 00 0000 150</t>
  </si>
  <si>
    <t>000 2 02 15001 05 0000 150</t>
  </si>
  <si>
    <t>000 2 02 15002 00 0000 150</t>
  </si>
  <si>
    <t>000 2 02 15002 05 0000 150</t>
  </si>
  <si>
    <t>000 2 02 20000 00 0000 150</t>
  </si>
  <si>
    <t>000 2 02 29999 00 0000 150</t>
  </si>
  <si>
    <t>000 2 02 29999 05 0000 150</t>
  </si>
  <si>
    <t>000 2 02 30000 00 0000 150</t>
  </si>
  <si>
    <t>000 2 02 30024 00 0000 150</t>
  </si>
  <si>
    <t>000 2 02 30024 05 0000 150</t>
  </si>
  <si>
    <t>000 2 02 30029 00 0000 150</t>
  </si>
  <si>
    <t>000 2 02 30029 05 0000 150</t>
  </si>
  <si>
    <t>000 2 02 35118 00 0000 150</t>
  </si>
  <si>
    <t>000 2 02 35118 05 0000 150</t>
  </si>
  <si>
    <t>000 2 02 35120 00 0000 150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</si>
  <si>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</si>
  <si>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</si>
  <si>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Источники финансирования дефицита бюджетов - всего</t>
  </si>
  <si>
    <t xml:space="preserve">Увеличение остатков средств, всего
          в том числе: </t>
  </si>
  <si>
    <t>000 01 00 00 00 00 0000 500</t>
  </si>
  <si>
    <t>Увеличение прочих остатков денежных средств  бюджетов</t>
  </si>
  <si>
    <t>Увеличение прочих остатков денежных средств  бюджетов муниципальных районов</t>
  </si>
  <si>
    <t xml:space="preserve">Уменьшение остатков средств, всего
          в том числе: </t>
  </si>
  <si>
    <t>000 01 00 00 00 00 0000 600</t>
  </si>
  <si>
    <t>Уменьшение прочих остатков денежных средств  бюджетов</t>
  </si>
  <si>
    <t>Уменьшение прочих остатков денежных средств  бюджетов муниципальных районов</t>
  </si>
  <si>
    <t xml:space="preserve">          в том числе: 
НАЛОГОВЫЕ И НЕНАЛОГОВЫЕ ДОХОДЫ</t>
  </si>
  <si>
    <t>Иные межбюджетные трансферты</t>
  </si>
  <si>
    <t>000 2 02 40000 00 0000 150</t>
  </si>
  <si>
    <t>Культура, кинематография</t>
  </si>
  <si>
    <t>Налог, взимаемый в связи с применением упрощенной системы налогообложения</t>
  </si>
  <si>
    <t>000 1 05 01000 00 0000 110</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</si>
  <si>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</si>
  <si>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</si>
  <si>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</si>
  <si>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</si>
  <si>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</si>
  <si>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</si>
  <si>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Административные штрафы, установленные Кодексом Российской Федерации об административных правонарушениях</t>
  </si>
  <si>
    <t>000 1 16 01000 01 0000 140</t>
  </si>
  <si>
    <t>000 1 16 01050 01 0000 140</t>
  </si>
  <si>
    <t>000 1 16 01053 01 0000 140</t>
  </si>
  <si>
    <t>000 1 16 01060 01 0000 140</t>
  </si>
  <si>
    <t>000 1 16 01063 01 0000 140</t>
  </si>
  <si>
    <t>000 1 16 01200 01 0000 140</t>
  </si>
  <si>
    <t>000 1 16 01203 01 0000 140</t>
  </si>
  <si>
    <t>Платежи в целях возмещения причиненного ущерба (убытков)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</si>
  <si>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</si>
  <si>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</si>
  <si>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</si>
  <si>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</si>
  <si>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</si>
  <si>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Дотации бюджетам муниципальных районов на выравнивание бюджетной обеспеченности из бюджета субъекта Российской Федерации</t>
  </si>
  <si>
    <t>Прочие дотации</t>
  </si>
  <si>
    <t>000 2 02 19999 00 0000 150</t>
  </si>
  <si>
    <t>Прочие дотации бюджетам муниципальных районов</t>
  </si>
  <si>
    <t>000 2 02 19999 05 0000 150</t>
  </si>
  <si>
    <t>000 1 16 01190 01 0000 140</t>
  </si>
  <si>
    <t>000 1 16 01193 01 0000 140</t>
  </si>
  <si>
    <t>000 2 02 45303 00 0000 150</t>
  </si>
  <si>
    <t>000 2 02 45303 05 0000 150</t>
  </si>
  <si>
    <t>000 0412 0000000000 100</t>
  </si>
  <si>
    <t>000 0412 0000000000 120</t>
  </si>
  <si>
    <t>000 0412 0000000000 121</t>
  </si>
  <si>
    <t>000 0412 0000000000 129</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</si>
  <si>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</si>
  <si>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</si>
  <si>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</si>
  <si>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</si>
  <si>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</si>
  <si>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</si>
  <si>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000 1003 0000000000 612</t>
  </si>
  <si>
    <t>Закупка энергетических ресурсов</t>
  </si>
  <si>
    <t>000 0104 0000000000 247</t>
  </si>
  <si>
    <t>Защита населения и территории от чрезвычайных ситуаций природного и техногенного характера, пожарная безопасность</t>
  </si>
  <si>
    <t>000 0310 0000000000 100</t>
  </si>
  <si>
    <t>000 0310 0000000000 110</t>
  </si>
  <si>
    <t>000 0310 0000000000 111</t>
  </si>
  <si>
    <t>000 0310 0000000000 119</t>
  </si>
  <si>
    <t>000 0502 0000000000 247</t>
  </si>
  <si>
    <t>000 0503 0000000000 247</t>
  </si>
  <si>
    <t>Гранты в форме субсидии автономным учреждениям</t>
  </si>
  <si>
    <t>000 0707 0000000000 623</t>
  </si>
  <si>
    <t>000 0709 0000000000 247</t>
  </si>
  <si>
    <t>000 0804 0000000000 247</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</si>
  <si>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</si>
  <si>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</si>
  <si>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ПРОЧИЕ НЕНАЛОГОВЫЕ ДОХОДЫ</t>
  </si>
  <si>
    <t>000 1 17 00000 00 0000 000</t>
  </si>
  <si>
    <t>Невыясненные поступления</t>
  </si>
  <si>
    <t>000 1 17 01000 00 0000 180</t>
  </si>
  <si>
    <t>000 1 17 01050 10 0000 180</t>
  </si>
  <si>
    <t>000 0310 0000000000 800</t>
  </si>
  <si>
    <t>000 0310 0000000000 850</t>
  </si>
  <si>
    <t>000 0310 0000000000 853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</si>
  <si>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</si>
  <si>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</si>
  <si>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</si>
  <si>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</si>
  <si>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000 1 14 02050 05 0000 410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</si>
  <si>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</si>
  <si>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</si>
  <si>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</si>
  <si>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</si>
  <si>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</si>
  <si>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</si>
  <si>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</si>
  <si>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</si>
  <si>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</si>
  <si>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</si>
  <si>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</si>
  <si>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</si>
  <si>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</si>
  <si>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</si>
  <si>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</si>
  <si>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</si>
  <si>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Прочие субсидии бюджетам сельских поселений</t>
  </si>
  <si>
    <t>000 2 02 29999 10 0000 150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</si>
  <si>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</si>
  <si>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</si>
  <si>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</si>
  <si>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</si>
  <si>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районов</t>
  </si>
  <si>
    <t>000 2 02 49999 05 0000 150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</si>
  <si>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</si>
  <si>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</si>
  <si>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</si>
  <si>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</si>
  <si>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000 0113 0000000000 852</t>
  </si>
  <si>
    <t>000 0703 0000000000 620</t>
  </si>
  <si>
    <t>000 0703 0000000000 630</t>
  </si>
  <si>
    <t>Субсидии (гранты в форме субсидий), не подлежащие казначейскому сопровождению</t>
  </si>
  <si>
    <t>000 0703 0000000000 800</t>
  </si>
  <si>
    <t>000 0703 0000000000 810</t>
  </si>
  <si>
    <t>000 0804 0000000000 852</t>
  </si>
  <si>
    <t xml:space="preserve">          в том числе: 
источники внутреннего финансирования
          из них: </t>
  </si>
  <si>
    <t xml:space="preserve">источники внешнего финансирования
          из них: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</si>
  <si>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</si>
  <si>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</si>
  <si>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</si>
  <si>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</si>
  <si>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</si>
  <si>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</si>
  <si>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</si>
  <si>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</si>
  <si>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</si>
  <si>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</si>
  <si>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</si>
  <si>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</si>
  <si>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000 0102 0000000000 122</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</si>
  <si>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</si>
  <si>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Увеличение остатков средств бюджетов</t>
  </si>
  <si>
    <t>Уменьшение остатков средств бюджетов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</si>
  <si>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</si>
  <si>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</si>
  <si>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000 0103 0000000000 122</t>
  </si>
  <si>
    <t>Иные выплаты государственных (муниципальных) органов привлекаемым лицам</t>
  </si>
  <si>
    <t>000 0103 0000000000 123</t>
  </si>
  <si>
    <t>000 0113 0000000000 870</t>
  </si>
  <si>
    <t>000 0503 0000000000 800</t>
  </si>
  <si>
    <t>000 0503 0000000000 850</t>
  </si>
  <si>
    <t>000 0503 0000000000 852</t>
  </si>
  <si>
    <t>000 0709 0000000000 600</t>
  </si>
  <si>
    <t>000 0709 0000000000 610</t>
  </si>
  <si>
    <t>000 0709 0000000000 612</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</si>
  <si>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</si>
  <si>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</si>
  <si>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</si>
  <si>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</si>
  <si>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</si>
  <si>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</si>
  <si>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</si>
  <si>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</si>
  <si>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</si>
  <si>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</si>
  <si>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</si>
  <si>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СВЕДЕНИЯ об исполнении консолидированного бюджета Казачинского района по состоянию на 01.02.2024 г.</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</si>
  <si>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</si>
  <si>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</si>
  <si>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</si>
  <si>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</si>
  <si>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</si>
  <si>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</si>
  <si>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</si>
  <si>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</si>
  <si>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взимаемый с налогоплательщиков, выбравших в качестве объекта налогообложения доходы</t>
  </si>
  <si>
    <t>Земельный налог с организаций, обладающих земельным участком, расположенным в границах сельских поселений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</si>
  <si>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</si>
  <si>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</si>
  <si>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</si>
  <si>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</si>
  <si>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поступающие в порядке возмещения расходов, понесенных в связи с эксплуатацией имущества муниципальных районов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</si>
  <si>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</si>
  <si>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</si>
  <si>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</si>
  <si>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</si>
  <si>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</si>
  <si>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</si>
  <si>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Невыясненные поступления, зачисляемые в бюджеты сельских поселений</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</si>
  <si>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</si>
  <si>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</si>
  <si>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</si>
  <si>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</si>
  <si>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Функционирование Правительства Российской Федерации, высших исполнительных органов субъектов Российской Федерации, местных администраций</t>
  </si>
  <si>
    <t>Взносы по обязательному социальному страхованию на выплаты по оплате труда работников и иные выплаты работникам учреждений</t>
  </si>
  <si>
    <t>000 0203 0000000000 247</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</si>
  <si>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</si>
  <si>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</si>
  <si>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</si>
  <si>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</si>
  <si>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</si>
  <si>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</si>
  <si>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</si>
  <si>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</si>
  <si>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</si>
  <si>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000 0703 0000000000 816</t>
  </si>
  <si>
    <t>000 0707 0000000000 630</t>
  </si>
  <si>
    <t>000 0707 0000000000 633</t>
  </si>
  <si>
    <t>Капитальные вложения в объекты государственной (муниципальной) собственности</t>
  </si>
  <si>
    <t>000 1003 0000000000 400</t>
  </si>
  <si>
    <t xml:space="preserve">Бюджетные инвестиции </t>
  </si>
  <si>
    <t>000 1003 0000000000 410</t>
  </si>
  <si>
    <t>Бюджетные инвестиции на приобретение объектов недвижимого имущества в государственную (муниципальную) собственность</t>
  </si>
  <si>
    <t>000 1003 0000000000 412</t>
  </si>
  <si>
    <t>Приобретение товаров, работ и услуг в пользу граждан в целях их социального обеспечения</t>
  </si>
  <si>
    <t>000 1004 0000000000 323</t>
  </si>
  <si>
    <t>Межбюджетные трансферты общего характера бюджетам бюджетной системы Российской Федерации</t>
  </si>
  <si>
    <t>000 1400 0000000000 000</t>
  </si>
  <si>
    <t>Дотации на выравнивание бюджетной обеспеченности субъектов Российской Федерации и муниципальных образований</t>
  </si>
  <si>
    <t>000 1401 0000000000 000</t>
  </si>
  <si>
    <t>Межбюджетные трансферты</t>
  </si>
  <si>
    <t>000 1401 0000000000 500</t>
  </si>
  <si>
    <t>Дотации</t>
  </si>
  <si>
    <t>000 1401 0000000000 510</t>
  </si>
  <si>
    <t xml:space="preserve">Дотации на выравнивание бюджетной обеспеченности </t>
  </si>
  <si>
    <t>000 1401 0000000000 511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</si>
</sst>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10419]#,##0.00"/>
    <numFmt numFmtId="173" formatCode="[$-10419]###\ ###\ ###\ ###\ ##0.00"/>
    <numFmt numFmtId="174" formatCode="0.0%"/>
    <numFmt numFmtId="175" formatCode="[$-FC19]d\ mmmm\ yyyy\ &quot;г.&quot;"/>
    <numFmt numFmtId="176" formatCode="0.0"/>
    <numFmt numFmtId="177" formatCode="0.00000000"/>
    <numFmt numFmtId="178" formatCode="0.0000000"/>
    <numFmt numFmtId="179" formatCode="0.000000"/>
    <numFmt numFmtId="180" formatCode="0.00000"/>
    <numFmt numFmtId="181" formatCode="0.0000"/>
    <numFmt numFmtId="182" formatCode="0.000"/>
  </numFmts>
  <fonts count="50">
    <font>
      <sz val="11"/>
      <color rgb="FF000000"/>
      <name val="Calibri"/>
      <family val="2"/>
    </font>
    <font>
      <sz val="11"/>
      <color indexed="8"/>
      <name val="Calibri"/>
      <family val="2"/>
    </font>
    <font>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2"/>
      <color indexed="9"/>
      <name val="Times New Roman"/>
      <family val="1"/>
    </font>
    <font>
      <sz val="12"/>
      <color indexed="8"/>
      <name val="Times New Roman"/>
      <family val="1"/>
    </font>
    <font>
      <b/>
      <sz val="14"/>
      <color indexed="8"/>
      <name val="Times New Roman"/>
      <family val="1"/>
    </font>
    <font>
      <sz val="12"/>
      <color indexed="8"/>
      <name val="Arial"/>
      <family val="2"/>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12"/>
      <color rgb="FFFFEBCD"/>
      <name val="Times New Roman"/>
      <family val="1"/>
    </font>
    <font>
      <sz val="10"/>
      <color rgb="FF000000"/>
      <name val="Times New Roman"/>
      <family val="1"/>
    </font>
    <font>
      <sz val="12"/>
      <color rgb="FF000000"/>
      <name val="Times New Roman"/>
      <family val="1"/>
    </font>
    <font>
      <b/>
      <sz val="14"/>
      <color rgb="FF000000"/>
      <name val="Times New Roman"/>
      <family val="1"/>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top style="thin"/>
      <bottom/>
    </border>
    <border>
      <left style="thin">
        <color rgb="FF000000"/>
      </left>
      <right style="thin"/>
      <top/>
      <bottom/>
    </border>
    <border>
      <left style="thin"/>
      <right style="thin"/>
      <top style="thin"/>
      <bottom/>
    </border>
    <border>
      <left style="thin"/>
      <right style="thin"/>
      <top/>
      <bottom/>
    </border>
    <border>
      <left style="thin"/>
      <right style="thin"/>
      <top/>
      <bottom style="medium"/>
    </border>
    <border>
      <left style="thin">
        <color rgb="FF000000"/>
      </left>
      <right style="thin">
        <color rgb="FF000000"/>
      </right>
      <top style="thin">
        <color rgb="FF000000"/>
      </top>
      <bottom/>
    </border>
    <border>
      <left style="thin">
        <color rgb="FF000000"/>
      </left>
      <right style="thin">
        <color rgb="FF000000"/>
      </right>
      <top/>
      <bottom style="medium"/>
    </border>
    <border>
      <left style="thin">
        <color rgb="FF000000"/>
      </left>
      <right style="thin">
        <color rgb="FF000000"/>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2">
    <xf numFmtId="0" fontId="0" fillId="0" borderId="0" xfId="0" applyFont="1" applyFill="1" applyBorder="1" applyAlignment="1">
      <alignment/>
    </xf>
    <xf numFmtId="0" fontId="44" fillId="33" borderId="10" xfId="33" applyNumberFormat="1" applyFont="1" applyFill="1" applyBorder="1" applyAlignment="1">
      <alignment horizontal="left" wrapText="1" readingOrder="1"/>
      <protection/>
    </xf>
    <xf numFmtId="0" fontId="45" fillId="33" borderId="10" xfId="33" applyNumberFormat="1" applyFont="1" applyFill="1" applyBorder="1" applyAlignment="1">
      <alignment horizontal="center" vertical="center" wrapText="1" readingOrder="1"/>
      <protection/>
    </xf>
    <xf numFmtId="173" fontId="44" fillId="33" borderId="10" xfId="33" applyNumberFormat="1" applyFont="1" applyFill="1" applyBorder="1" applyAlignment="1">
      <alignment horizontal="right" wrapText="1" readingOrder="1"/>
      <protection/>
    </xf>
    <xf numFmtId="0" fontId="44" fillId="34" borderId="11" xfId="33" applyNumberFormat="1" applyFont="1" applyFill="1" applyBorder="1" applyAlignment="1">
      <alignment horizontal="left" wrapText="1" readingOrder="1"/>
      <protection/>
    </xf>
    <xf numFmtId="0" fontId="44" fillId="34" borderId="11" xfId="33" applyNumberFormat="1" applyFont="1" applyFill="1" applyBorder="1" applyAlignment="1">
      <alignment horizontal="center" wrapText="1" readingOrder="1"/>
      <protection/>
    </xf>
    <xf numFmtId="172" fontId="44" fillId="34" borderId="11" xfId="33" applyNumberFormat="1" applyFont="1" applyFill="1" applyBorder="1" applyAlignment="1">
      <alignment horizontal="right" wrapText="1" readingOrder="1"/>
      <protection/>
    </xf>
    <xf numFmtId="0" fontId="2" fillId="0" borderId="0" xfId="0" applyFont="1" applyFill="1" applyBorder="1" applyAlignment="1">
      <alignment/>
    </xf>
    <xf numFmtId="0" fontId="46" fillId="0" borderId="12" xfId="33" applyNumberFormat="1" applyFont="1" applyFill="1" applyBorder="1" applyAlignment="1">
      <alignment horizontal="center" vertical="center" wrapText="1" readingOrder="1"/>
      <protection/>
    </xf>
    <xf numFmtId="2" fontId="3" fillId="34" borderId="12" xfId="0" applyNumberFormat="1" applyFont="1" applyFill="1" applyBorder="1" applyAlignment="1">
      <alignment horizontal="right" readingOrder="1"/>
    </xf>
    <xf numFmtId="0" fontId="44" fillId="34" borderId="11" xfId="33" applyNumberFormat="1" applyFont="1" applyFill="1" applyBorder="1" applyAlignment="1">
      <alignment horizontal="left" vertical="center" wrapText="1" readingOrder="1"/>
      <protection/>
    </xf>
    <xf numFmtId="2" fontId="3" fillId="33" borderId="12" xfId="0" applyNumberFormat="1" applyFont="1" applyFill="1" applyBorder="1" applyAlignment="1">
      <alignment horizontal="right" readingOrder="1"/>
    </xf>
    <xf numFmtId="172" fontId="47" fillId="0" borderId="11" xfId="33" applyNumberFormat="1" applyFont="1" applyFill="1" applyBorder="1" applyAlignment="1">
      <alignment horizontal="right" wrapText="1" readingOrder="1"/>
      <protection/>
    </xf>
    <xf numFmtId="4" fontId="44" fillId="34" borderId="11" xfId="33" applyNumberFormat="1" applyFont="1" applyFill="1" applyBorder="1" applyAlignment="1">
      <alignment horizontal="right" wrapText="1" readingOrder="1"/>
      <protection/>
    </xf>
    <xf numFmtId="4" fontId="3" fillId="34" borderId="12" xfId="0" applyNumberFormat="1" applyFont="1" applyFill="1" applyBorder="1" applyAlignment="1" applyProtection="1">
      <alignment horizontal="right" readingOrder="1"/>
      <protection locked="0"/>
    </xf>
    <xf numFmtId="0" fontId="48" fillId="0" borderId="0" xfId="33" applyNumberFormat="1" applyFont="1" applyFill="1" applyBorder="1" applyAlignment="1">
      <alignment horizontal="center" vertical="center" wrapText="1" readingOrder="1"/>
      <protection/>
    </xf>
    <xf numFmtId="49" fontId="3" fillId="34" borderId="13" xfId="0" applyNumberFormat="1"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4" fontId="3" fillId="34" borderId="15" xfId="0" applyNumberFormat="1" applyFont="1" applyFill="1" applyBorder="1" applyAlignment="1">
      <alignment horizontal="center" vertical="center" wrapText="1"/>
    </xf>
    <xf numFmtId="4" fontId="3" fillId="34" borderId="16" xfId="0" applyNumberFormat="1" applyFont="1" applyFill="1" applyBorder="1" applyAlignment="1">
      <alignment horizontal="center" vertical="center" wrapText="1"/>
    </xf>
    <xf numFmtId="174" fontId="3" fillId="34" borderId="15" xfId="0" applyNumberFormat="1" applyFont="1" applyFill="1" applyBorder="1" applyAlignment="1">
      <alignment horizontal="center" vertical="center" wrapText="1" readingOrder="1"/>
    </xf>
    <xf numFmtId="174" fontId="3" fillId="34" borderId="17" xfId="0" applyNumberFormat="1" applyFont="1" applyFill="1" applyBorder="1" applyAlignment="1">
      <alignment horizontal="center" vertical="center" wrapText="1" readingOrder="1"/>
    </xf>
    <xf numFmtId="0" fontId="44" fillId="34" borderId="18" xfId="33" applyNumberFormat="1" applyFont="1" applyFill="1" applyBorder="1" applyAlignment="1">
      <alignment horizontal="center" vertical="center" wrapText="1" readingOrder="1"/>
      <protection/>
    </xf>
    <xf numFmtId="0" fontId="44" fillId="34" borderId="19" xfId="33" applyNumberFormat="1" applyFont="1" applyFill="1" applyBorder="1" applyAlignment="1">
      <alignment horizontal="center" vertical="center" wrapText="1" readingOrder="1"/>
      <protection/>
    </xf>
    <xf numFmtId="0" fontId="44" fillId="34" borderId="20" xfId="33" applyNumberFormat="1" applyFont="1" applyFill="1" applyBorder="1" applyAlignment="1">
      <alignment horizontal="center" vertical="center" wrapText="1" readingOrder="1"/>
      <protection/>
    </xf>
    <xf numFmtId="172" fontId="49" fillId="0" borderId="11" xfId="33" applyNumberFormat="1" applyFont="1" applyFill="1" applyBorder="1" applyAlignment="1">
      <alignment horizontal="right" wrapText="1" readingOrder="1"/>
      <protection/>
    </xf>
    <xf numFmtId="0" fontId="49" fillId="0" borderId="11" xfId="33" applyNumberFormat="1" applyFont="1" applyFill="1" applyBorder="1" applyAlignment="1">
      <alignment horizontal="right" wrapText="1" readingOrder="1"/>
      <protection/>
    </xf>
    <xf numFmtId="0" fontId="47" fillId="0" borderId="11" xfId="33" applyNumberFormat="1" applyFont="1" applyFill="1" applyBorder="1" applyAlignment="1">
      <alignment horizontal="left" wrapText="1" readingOrder="1"/>
      <protection/>
    </xf>
    <xf numFmtId="0" fontId="47" fillId="0" borderId="11" xfId="33" applyNumberFormat="1" applyFont="1" applyFill="1" applyBorder="1" applyAlignment="1">
      <alignment horizontal="center" wrapText="1" readingOrder="1"/>
      <protection/>
    </xf>
    <xf numFmtId="0" fontId="47" fillId="0" borderId="11" xfId="33" applyNumberFormat="1" applyFont="1" applyFill="1" applyBorder="1" applyAlignment="1">
      <alignment horizontal="right" wrapText="1" readingOrder="1"/>
      <protection/>
    </xf>
    <xf numFmtId="0" fontId="26" fillId="0" borderId="12" xfId="0" applyFont="1" applyFill="1" applyBorder="1" applyAlignment="1">
      <alignment horizontal="center" readingOrder="1"/>
    </xf>
    <xf numFmtId="2" fontId="26" fillId="0" borderId="12" xfId="0" applyNumberFormat="1" applyFont="1" applyFill="1" applyBorder="1" applyAlignment="1">
      <alignment horizontal="right" readingOrder="1"/>
    </xf>
    <xf numFmtId="173" fontId="49" fillId="0" borderId="11" xfId="33" applyNumberFormat="1" applyFont="1" applyFill="1" applyBorder="1" applyAlignment="1">
      <alignment horizontal="right" wrapText="1" readingOrder="1"/>
      <protection/>
    </xf>
    <xf numFmtId="173" fontId="47" fillId="0" borderId="10" xfId="33" applyNumberFormat="1" applyFont="1" applyFill="1" applyBorder="1" applyAlignment="1">
      <alignment horizontal="right" wrapText="1" readingOrder="1"/>
      <protection/>
    </xf>
    <xf numFmtId="4" fontId="47" fillId="0" borderId="11" xfId="33" applyNumberFormat="1" applyFont="1" applyFill="1" applyBorder="1" applyAlignment="1">
      <alignment horizontal="right" wrapText="1" readingOrder="1"/>
      <protection/>
    </xf>
    <xf numFmtId="2" fontId="26" fillId="0" borderId="0" xfId="0" applyNumberFormat="1" applyFont="1" applyFill="1" applyBorder="1" applyAlignment="1" applyProtection="1">
      <alignment horizontal="right" readingOrder="1"/>
      <protection locked="0"/>
    </xf>
    <xf numFmtId="4" fontId="26" fillId="0" borderId="0" xfId="0" applyNumberFormat="1" applyFont="1" applyFill="1" applyBorder="1" applyAlignment="1" applyProtection="1">
      <alignment horizontal="right" readingOrder="1"/>
      <protection locked="0"/>
    </xf>
    <xf numFmtId="0" fontId="26" fillId="0" borderId="0" xfId="0" applyFont="1" applyFill="1" applyBorder="1" applyAlignment="1">
      <alignment horizontal="right" readingOrder="1"/>
    </xf>
    <xf numFmtId="0" fontId="47" fillId="0" borderId="11" xfId="33" applyNumberFormat="1" applyFont="1" applyFill="1" applyBorder="1" applyAlignment="1">
      <alignment horizontal="left" vertical="center" wrapText="1" readingOrder="1"/>
      <protection/>
    </xf>
    <xf numFmtId="0" fontId="47" fillId="0" borderId="11" xfId="33" applyNumberFormat="1" applyFont="1" applyFill="1" applyBorder="1" applyAlignment="1">
      <alignment horizontal="center" vertical="center" wrapText="1" readingOrder="1"/>
      <protection/>
    </xf>
    <xf numFmtId="2" fontId="49" fillId="0" borderId="11" xfId="33" applyNumberFormat="1" applyFont="1" applyFill="1" applyBorder="1" applyAlignment="1">
      <alignment horizontal="right" wrapText="1" readingOrder="1"/>
      <protection/>
    </xf>
    <xf numFmtId="0" fontId="44" fillId="34" borderId="11" xfId="33" applyNumberFormat="1" applyFont="1" applyFill="1" applyBorder="1" applyAlignment="1">
      <alignment horizontal="center" vertical="center" wrapText="1" readingOrder="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EBCD"/>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37"/>
  <sheetViews>
    <sheetView showGridLines="0" tabSelected="1" zoomScale="70" zoomScaleNormal="70" zoomScalePageLayoutView="0" workbookViewId="0" topLeftCell="A372">
      <selection activeCell="A403" sqref="A403:D424"/>
    </sheetView>
  </sheetViews>
  <sheetFormatPr defaultColWidth="8.8515625" defaultRowHeight="15"/>
  <cols>
    <col min="1" max="1" width="61.7109375" style="7" customWidth="1"/>
    <col min="2" max="2" width="32.00390625" style="7" customWidth="1"/>
    <col min="3" max="4" width="22.140625" style="7" customWidth="1"/>
    <col min="5" max="5" width="15.140625" style="37" customWidth="1"/>
    <col min="6" max="16384" width="8.8515625" style="7" customWidth="1"/>
  </cols>
  <sheetData>
    <row r="1" spans="1:5" ht="30" customHeight="1">
      <c r="A1" s="15" t="s">
        <v>606</v>
      </c>
      <c r="B1" s="15"/>
      <c r="C1" s="15"/>
      <c r="D1" s="15"/>
      <c r="E1" s="15"/>
    </row>
    <row r="2" spans="1:5" ht="30" customHeight="1">
      <c r="A2" s="22" t="s">
        <v>1</v>
      </c>
      <c r="B2" s="22" t="s">
        <v>2</v>
      </c>
      <c r="C2" s="16" t="s">
        <v>409</v>
      </c>
      <c r="D2" s="18" t="s">
        <v>0</v>
      </c>
      <c r="E2" s="20" t="s">
        <v>410</v>
      </c>
    </row>
    <row r="3" spans="1:5" ht="30" customHeight="1" thickBot="1">
      <c r="A3" s="24"/>
      <c r="B3" s="23"/>
      <c r="C3" s="17"/>
      <c r="D3" s="19"/>
      <c r="E3" s="21"/>
    </row>
    <row r="4" spans="1:5" ht="15.75">
      <c r="A4" s="8" t="s">
        <v>3</v>
      </c>
      <c r="B4" s="8">
        <v>2</v>
      </c>
      <c r="C4" s="8">
        <v>3</v>
      </c>
      <c r="D4" s="8">
        <v>4</v>
      </c>
      <c r="E4" s="30">
        <v>5</v>
      </c>
    </row>
    <row r="5" spans="1:5" ht="28.5" customHeight="1">
      <c r="A5" s="4" t="s">
        <v>4</v>
      </c>
      <c r="B5" s="5" t="s">
        <v>5</v>
      </c>
      <c r="C5" s="6">
        <v>957853976.5</v>
      </c>
      <c r="D5" s="6">
        <v>44639897.56</v>
      </c>
      <c r="E5" s="9">
        <f aca="true" t="shared" si="0" ref="E5:E85">D5/C5*100</f>
        <v>4.660407395615171</v>
      </c>
    </row>
    <row r="6" spans="1:5" ht="31.5">
      <c r="A6" s="27" t="s">
        <v>456</v>
      </c>
      <c r="B6" s="28" t="s">
        <v>7</v>
      </c>
      <c r="C6" s="12">
        <v>76566675</v>
      </c>
      <c r="D6" s="12">
        <v>3659064.73</v>
      </c>
      <c r="E6" s="31">
        <f t="shared" si="0"/>
        <v>4.77892598836243</v>
      </c>
    </row>
    <row r="7" spans="1:5" ht="15.75">
      <c r="A7" s="27" t="s">
        <v>8</v>
      </c>
      <c r="B7" s="28" t="s">
        <v>9</v>
      </c>
      <c r="C7" s="12">
        <v>42805258</v>
      </c>
      <c r="D7" s="12">
        <v>900073.39</v>
      </c>
      <c r="E7" s="31">
        <f t="shared" si="0"/>
        <v>2.1027168905277946</v>
      </c>
    </row>
    <row r="8" spans="1:5" ht="15.75">
      <c r="A8" s="27" t="s">
        <v>10</v>
      </c>
      <c r="B8" s="28" t="s">
        <v>11</v>
      </c>
      <c r="C8" s="12">
        <v>668709</v>
      </c>
      <c r="D8" s="12">
        <v>-18219.2</v>
      </c>
      <c r="E8" s="31">
        <f t="shared" si="0"/>
        <v>-2.72453339195375</v>
      </c>
    </row>
    <row r="9" spans="1:5" ht="47.25">
      <c r="A9" s="27" t="s">
        <v>12</v>
      </c>
      <c r="B9" s="28" t="s">
        <v>13</v>
      </c>
      <c r="C9" s="12">
        <v>668709</v>
      </c>
      <c r="D9" s="12">
        <v>-18219.2</v>
      </c>
      <c r="E9" s="31">
        <f t="shared" si="0"/>
        <v>-2.72453339195375</v>
      </c>
    </row>
    <row r="10" spans="1:5" ht="173.25">
      <c r="A10" s="27" t="s">
        <v>607</v>
      </c>
      <c r="B10" s="28" t="s">
        <v>14</v>
      </c>
      <c r="C10" s="12">
        <v>668709</v>
      </c>
      <c r="D10" s="12">
        <v>-18219.2</v>
      </c>
      <c r="E10" s="31">
        <f t="shared" si="0"/>
        <v>-2.72453339195375</v>
      </c>
    </row>
    <row r="11" spans="1:5" ht="15.75">
      <c r="A11" s="27" t="s">
        <v>15</v>
      </c>
      <c r="B11" s="28" t="s">
        <v>16</v>
      </c>
      <c r="C11" s="12">
        <v>42136549</v>
      </c>
      <c r="D11" s="12">
        <v>918292.59</v>
      </c>
      <c r="E11" s="31">
        <f t="shared" si="0"/>
        <v>2.1793255778967566</v>
      </c>
    </row>
    <row r="12" spans="1:5" ht="126">
      <c r="A12" s="27" t="s">
        <v>608</v>
      </c>
      <c r="B12" s="28" t="s">
        <v>17</v>
      </c>
      <c r="C12" s="12">
        <v>41488102</v>
      </c>
      <c r="D12" s="12">
        <v>891161.08</v>
      </c>
      <c r="E12" s="31">
        <f t="shared" si="0"/>
        <v>2.1479919230819475</v>
      </c>
    </row>
    <row r="13" spans="1:5" ht="126">
      <c r="A13" s="27" t="s">
        <v>18</v>
      </c>
      <c r="B13" s="28" t="s">
        <v>19</v>
      </c>
      <c r="C13" s="12">
        <v>1757</v>
      </c>
      <c r="D13" s="12">
        <v>0</v>
      </c>
      <c r="E13" s="31">
        <f t="shared" si="0"/>
        <v>0</v>
      </c>
    </row>
    <row r="14" spans="1:5" ht="94.5">
      <c r="A14" s="27" t="s">
        <v>609</v>
      </c>
      <c r="B14" s="28" t="s">
        <v>20</v>
      </c>
      <c r="C14" s="12">
        <v>430746</v>
      </c>
      <c r="D14" s="12">
        <v>16152.68</v>
      </c>
      <c r="E14" s="31">
        <f t="shared" si="0"/>
        <v>3.7499315141637997</v>
      </c>
    </row>
    <row r="15" spans="1:5" ht="94.5">
      <c r="A15" s="27" t="s">
        <v>610</v>
      </c>
      <c r="B15" s="28" t="s">
        <v>21</v>
      </c>
      <c r="C15" s="12">
        <v>215944</v>
      </c>
      <c r="D15" s="12">
        <v>6114.75</v>
      </c>
      <c r="E15" s="31">
        <f t="shared" si="0"/>
        <v>2.8316369058644835</v>
      </c>
    </row>
    <row r="16" spans="1:5" ht="173.25">
      <c r="A16" s="27" t="s">
        <v>611</v>
      </c>
      <c r="B16" s="28" t="s">
        <v>612</v>
      </c>
      <c r="C16" s="29" t="s">
        <v>6</v>
      </c>
      <c r="D16" s="12">
        <v>-6835.92</v>
      </c>
      <c r="E16" s="31" t="s">
        <v>6</v>
      </c>
    </row>
    <row r="17" spans="1:5" ht="78.75">
      <c r="A17" s="27" t="s">
        <v>613</v>
      </c>
      <c r="B17" s="28" t="s">
        <v>614</v>
      </c>
      <c r="C17" s="29" t="s">
        <v>6</v>
      </c>
      <c r="D17" s="12">
        <v>11700</v>
      </c>
      <c r="E17" s="31" t="s">
        <v>6</v>
      </c>
    </row>
    <row r="18" spans="1:5" ht="47.25">
      <c r="A18" s="27" t="s">
        <v>22</v>
      </c>
      <c r="B18" s="28" t="s">
        <v>23</v>
      </c>
      <c r="C18" s="12">
        <v>4498600</v>
      </c>
      <c r="D18" s="12">
        <v>390091.97</v>
      </c>
      <c r="E18" s="31">
        <f t="shared" si="0"/>
        <v>8.671408215889386</v>
      </c>
    </row>
    <row r="19" spans="1:5" ht="31.5">
      <c r="A19" s="27" t="s">
        <v>24</v>
      </c>
      <c r="B19" s="28" t="s">
        <v>25</v>
      </c>
      <c r="C19" s="12">
        <v>4498600</v>
      </c>
      <c r="D19" s="12">
        <v>390091.97</v>
      </c>
      <c r="E19" s="31">
        <f t="shared" si="0"/>
        <v>8.671408215889386</v>
      </c>
    </row>
    <row r="20" spans="1:5" ht="78.75">
      <c r="A20" s="27" t="s">
        <v>26</v>
      </c>
      <c r="B20" s="28" t="s">
        <v>27</v>
      </c>
      <c r="C20" s="12">
        <v>2346200</v>
      </c>
      <c r="D20" s="12">
        <v>186263.12</v>
      </c>
      <c r="E20" s="31">
        <f t="shared" si="0"/>
        <v>7.938927627653227</v>
      </c>
    </row>
    <row r="21" spans="1:5" ht="126">
      <c r="A21" s="27" t="s">
        <v>525</v>
      </c>
      <c r="B21" s="28" t="s">
        <v>424</v>
      </c>
      <c r="C21" s="12">
        <v>2346200</v>
      </c>
      <c r="D21" s="12">
        <v>186263.12</v>
      </c>
      <c r="E21" s="31">
        <f t="shared" si="0"/>
        <v>7.938927627653227</v>
      </c>
    </row>
    <row r="22" spans="1:5" ht="110.25">
      <c r="A22" s="27" t="s">
        <v>28</v>
      </c>
      <c r="B22" s="28" t="s">
        <v>29</v>
      </c>
      <c r="C22" s="12">
        <v>11200</v>
      </c>
      <c r="D22" s="12">
        <v>847.19</v>
      </c>
      <c r="E22" s="31">
        <f t="shared" si="0"/>
        <v>7.564196428571429</v>
      </c>
    </row>
    <row r="23" spans="1:5" ht="141.75">
      <c r="A23" s="27" t="s">
        <v>526</v>
      </c>
      <c r="B23" s="28" t="s">
        <v>425</v>
      </c>
      <c r="C23" s="12">
        <v>11200</v>
      </c>
      <c r="D23" s="12">
        <v>847.19</v>
      </c>
      <c r="E23" s="31">
        <f t="shared" si="0"/>
        <v>7.564196428571429</v>
      </c>
    </row>
    <row r="24" spans="1:5" ht="78.75">
      <c r="A24" s="27" t="s">
        <v>30</v>
      </c>
      <c r="B24" s="28" t="s">
        <v>31</v>
      </c>
      <c r="C24" s="12">
        <v>2432700</v>
      </c>
      <c r="D24" s="12">
        <v>221928.18</v>
      </c>
      <c r="E24" s="31">
        <f t="shared" si="0"/>
        <v>9.12271056850413</v>
      </c>
    </row>
    <row r="25" spans="1:5" ht="126">
      <c r="A25" s="27" t="s">
        <v>527</v>
      </c>
      <c r="B25" s="28" t="s">
        <v>426</v>
      </c>
      <c r="C25" s="12">
        <v>2432700</v>
      </c>
      <c r="D25" s="12">
        <v>221928.18</v>
      </c>
      <c r="E25" s="31">
        <f t="shared" si="0"/>
        <v>9.12271056850413</v>
      </c>
    </row>
    <row r="26" spans="1:5" ht="78.75">
      <c r="A26" s="27" t="s">
        <v>32</v>
      </c>
      <c r="B26" s="28" t="s">
        <v>33</v>
      </c>
      <c r="C26" s="12">
        <v>-291500</v>
      </c>
      <c r="D26" s="12">
        <v>-18946.52</v>
      </c>
      <c r="E26" s="31">
        <f t="shared" si="0"/>
        <v>6.499663807890223</v>
      </c>
    </row>
    <row r="27" spans="1:5" ht="126">
      <c r="A27" s="27" t="s">
        <v>528</v>
      </c>
      <c r="B27" s="28" t="s">
        <v>427</v>
      </c>
      <c r="C27" s="12">
        <v>-291500</v>
      </c>
      <c r="D27" s="12">
        <v>-18946.52</v>
      </c>
      <c r="E27" s="31">
        <f t="shared" si="0"/>
        <v>6.499663807890223</v>
      </c>
    </row>
    <row r="28" spans="1:5" ht="15.75">
      <c r="A28" s="27" t="s">
        <v>34</v>
      </c>
      <c r="B28" s="28" t="s">
        <v>35</v>
      </c>
      <c r="C28" s="12">
        <v>12833364</v>
      </c>
      <c r="D28" s="12">
        <v>1370314.87</v>
      </c>
      <c r="E28" s="31">
        <f t="shared" si="0"/>
        <v>10.677752692123438</v>
      </c>
    </row>
    <row r="29" spans="1:5" ht="31.5">
      <c r="A29" s="27" t="s">
        <v>460</v>
      </c>
      <c r="B29" s="28" t="s">
        <v>461</v>
      </c>
      <c r="C29" s="12">
        <v>11374927</v>
      </c>
      <c r="D29" s="12">
        <v>546613.31</v>
      </c>
      <c r="E29" s="31">
        <f t="shared" si="0"/>
        <v>4.805422575459166</v>
      </c>
    </row>
    <row r="30" spans="1:5" ht="31.5">
      <c r="A30" s="27" t="s">
        <v>615</v>
      </c>
      <c r="B30" s="28" t="s">
        <v>462</v>
      </c>
      <c r="C30" s="12">
        <v>9334713</v>
      </c>
      <c r="D30" s="12">
        <v>553343.11</v>
      </c>
      <c r="E30" s="31">
        <f t="shared" si="0"/>
        <v>5.927799922718567</v>
      </c>
    </row>
    <row r="31" spans="1:5" ht="31.5">
      <c r="A31" s="27" t="s">
        <v>615</v>
      </c>
      <c r="B31" s="28" t="s">
        <v>463</v>
      </c>
      <c r="C31" s="12">
        <v>9334713</v>
      </c>
      <c r="D31" s="12">
        <v>553343.11</v>
      </c>
      <c r="E31" s="31">
        <f t="shared" si="0"/>
        <v>5.927799922718567</v>
      </c>
    </row>
    <row r="32" spans="1:5" ht="47.25">
      <c r="A32" s="27" t="s">
        <v>464</v>
      </c>
      <c r="B32" s="28" t="s">
        <v>465</v>
      </c>
      <c r="C32" s="12">
        <v>2040214</v>
      </c>
      <c r="D32" s="12">
        <v>-6729.8</v>
      </c>
      <c r="E32" s="31">
        <f t="shared" si="0"/>
        <v>-0.32985755415853435</v>
      </c>
    </row>
    <row r="33" spans="1:5" ht="78.75">
      <c r="A33" s="27" t="s">
        <v>466</v>
      </c>
      <c r="B33" s="28" t="s">
        <v>467</v>
      </c>
      <c r="C33" s="12">
        <v>2040214</v>
      </c>
      <c r="D33" s="12">
        <v>-6729.8</v>
      </c>
      <c r="E33" s="31">
        <f t="shared" si="0"/>
        <v>-0.32985755415853435</v>
      </c>
    </row>
    <row r="34" spans="1:5" ht="31.5">
      <c r="A34" s="27" t="s">
        <v>36</v>
      </c>
      <c r="B34" s="28" t="s">
        <v>37</v>
      </c>
      <c r="C34" s="12">
        <v>11337</v>
      </c>
      <c r="D34" s="12">
        <v>0</v>
      </c>
      <c r="E34" s="31">
        <f t="shared" si="0"/>
        <v>0</v>
      </c>
    </row>
    <row r="35" spans="1:5" ht="31.5">
      <c r="A35" s="27" t="s">
        <v>36</v>
      </c>
      <c r="B35" s="28" t="s">
        <v>38</v>
      </c>
      <c r="C35" s="12">
        <v>11337</v>
      </c>
      <c r="D35" s="12">
        <v>0</v>
      </c>
      <c r="E35" s="31">
        <f t="shared" si="0"/>
        <v>0</v>
      </c>
    </row>
    <row r="36" spans="1:5" ht="31.5">
      <c r="A36" s="27" t="s">
        <v>39</v>
      </c>
      <c r="B36" s="28" t="s">
        <v>40</v>
      </c>
      <c r="C36" s="12">
        <v>1447100</v>
      </c>
      <c r="D36" s="12">
        <v>823701.56</v>
      </c>
      <c r="E36" s="31">
        <f t="shared" si="0"/>
        <v>56.92084582959021</v>
      </c>
    </row>
    <row r="37" spans="1:5" ht="47.25">
      <c r="A37" s="27" t="s">
        <v>41</v>
      </c>
      <c r="B37" s="28" t="s">
        <v>42</v>
      </c>
      <c r="C37" s="12">
        <v>1447100</v>
      </c>
      <c r="D37" s="12">
        <v>823701.56</v>
      </c>
      <c r="E37" s="31">
        <f t="shared" si="0"/>
        <v>56.92084582959021</v>
      </c>
    </row>
    <row r="38" spans="1:5" ht="15.75">
      <c r="A38" s="27" t="s">
        <v>43</v>
      </c>
      <c r="B38" s="28" t="s">
        <v>44</v>
      </c>
      <c r="C38" s="12">
        <v>3964574</v>
      </c>
      <c r="D38" s="12">
        <v>222447.33</v>
      </c>
      <c r="E38" s="31">
        <f t="shared" si="0"/>
        <v>5.610875973055364</v>
      </c>
    </row>
    <row r="39" spans="1:5" ht="15.75">
      <c r="A39" s="27" t="s">
        <v>45</v>
      </c>
      <c r="B39" s="28" t="s">
        <v>46</v>
      </c>
      <c r="C39" s="12">
        <v>1446985</v>
      </c>
      <c r="D39" s="12">
        <v>150850.2</v>
      </c>
      <c r="E39" s="31">
        <f t="shared" si="0"/>
        <v>10.425139168685233</v>
      </c>
    </row>
    <row r="40" spans="1:5" ht="47.25">
      <c r="A40" s="27" t="s">
        <v>47</v>
      </c>
      <c r="B40" s="28" t="s">
        <v>48</v>
      </c>
      <c r="C40" s="12">
        <v>1446985</v>
      </c>
      <c r="D40" s="12">
        <v>150850.2</v>
      </c>
      <c r="E40" s="31">
        <f t="shared" si="0"/>
        <v>10.425139168685233</v>
      </c>
    </row>
    <row r="41" spans="1:5" ht="15.75">
      <c r="A41" s="27" t="s">
        <v>49</v>
      </c>
      <c r="B41" s="28" t="s">
        <v>50</v>
      </c>
      <c r="C41" s="12">
        <v>2517589</v>
      </c>
      <c r="D41" s="12">
        <v>71597.13</v>
      </c>
      <c r="E41" s="31">
        <f t="shared" si="0"/>
        <v>2.843876820243495</v>
      </c>
    </row>
    <row r="42" spans="1:5" ht="15.75">
      <c r="A42" s="27" t="s">
        <v>51</v>
      </c>
      <c r="B42" s="28" t="s">
        <v>52</v>
      </c>
      <c r="C42" s="12">
        <v>748232</v>
      </c>
      <c r="D42" s="12">
        <v>11102</v>
      </c>
      <c r="E42" s="31">
        <f t="shared" si="0"/>
        <v>1.4837643939312941</v>
      </c>
    </row>
    <row r="43" spans="1:5" ht="31.5">
      <c r="A43" s="27" t="s">
        <v>616</v>
      </c>
      <c r="B43" s="28" t="s">
        <v>53</v>
      </c>
      <c r="C43" s="12">
        <v>748232</v>
      </c>
      <c r="D43" s="12">
        <v>11102</v>
      </c>
      <c r="E43" s="31">
        <f t="shared" si="0"/>
        <v>1.4837643939312941</v>
      </c>
    </row>
    <row r="44" spans="1:5" ht="15.75">
      <c r="A44" s="27" t="s">
        <v>54</v>
      </c>
      <c r="B44" s="28" t="s">
        <v>55</v>
      </c>
      <c r="C44" s="12">
        <v>1769357</v>
      </c>
      <c r="D44" s="12">
        <v>60495.13</v>
      </c>
      <c r="E44" s="31">
        <f t="shared" si="0"/>
        <v>3.4190460150212756</v>
      </c>
    </row>
    <row r="45" spans="1:5" ht="47.25">
      <c r="A45" s="27" t="s">
        <v>56</v>
      </c>
      <c r="B45" s="28" t="s">
        <v>57</v>
      </c>
      <c r="C45" s="12">
        <v>1769357</v>
      </c>
      <c r="D45" s="12">
        <v>60495.13</v>
      </c>
      <c r="E45" s="31">
        <f t="shared" si="0"/>
        <v>3.4190460150212756</v>
      </c>
    </row>
    <row r="46" spans="1:5" ht="15.75">
      <c r="A46" s="27" t="s">
        <v>58</v>
      </c>
      <c r="B46" s="28" t="s">
        <v>59</v>
      </c>
      <c r="C46" s="12">
        <v>1557500</v>
      </c>
      <c r="D46" s="12">
        <v>146420.59</v>
      </c>
      <c r="E46" s="31">
        <f t="shared" si="0"/>
        <v>9.401000963081861</v>
      </c>
    </row>
    <row r="47" spans="1:5" ht="31.5">
      <c r="A47" s="27" t="s">
        <v>60</v>
      </c>
      <c r="B47" s="28" t="s">
        <v>61</v>
      </c>
      <c r="C47" s="12">
        <v>1491300</v>
      </c>
      <c r="D47" s="12">
        <v>142510.59</v>
      </c>
      <c r="E47" s="31">
        <f t="shared" si="0"/>
        <v>9.556131563065781</v>
      </c>
    </row>
    <row r="48" spans="1:5" ht="47.25">
      <c r="A48" s="27" t="s">
        <v>617</v>
      </c>
      <c r="B48" s="28" t="s">
        <v>62</v>
      </c>
      <c r="C48" s="12">
        <v>1491300</v>
      </c>
      <c r="D48" s="12">
        <v>142510.59</v>
      </c>
      <c r="E48" s="31">
        <f t="shared" si="0"/>
        <v>9.556131563065781</v>
      </c>
    </row>
    <row r="49" spans="1:5" ht="47.25">
      <c r="A49" s="27" t="s">
        <v>63</v>
      </c>
      <c r="B49" s="28" t="s">
        <v>64</v>
      </c>
      <c r="C49" s="12">
        <v>66200</v>
      </c>
      <c r="D49" s="12">
        <v>3910</v>
      </c>
      <c r="E49" s="31">
        <f t="shared" si="0"/>
        <v>5.906344410876133</v>
      </c>
    </row>
    <row r="50" spans="1:5" ht="78.75">
      <c r="A50" s="27" t="s">
        <v>65</v>
      </c>
      <c r="B50" s="28" t="s">
        <v>66</v>
      </c>
      <c r="C50" s="12">
        <v>66200</v>
      </c>
      <c r="D50" s="12">
        <v>3910</v>
      </c>
      <c r="E50" s="31">
        <f t="shared" si="0"/>
        <v>5.906344410876133</v>
      </c>
    </row>
    <row r="51" spans="1:5" ht="47.25">
      <c r="A51" s="27" t="s">
        <v>67</v>
      </c>
      <c r="B51" s="28" t="s">
        <v>68</v>
      </c>
      <c r="C51" s="12">
        <v>6808054</v>
      </c>
      <c r="D51" s="12">
        <v>461570.8</v>
      </c>
      <c r="E51" s="31">
        <f t="shared" si="0"/>
        <v>6.779775836090607</v>
      </c>
    </row>
    <row r="52" spans="1:5" ht="94.5">
      <c r="A52" s="27" t="s">
        <v>69</v>
      </c>
      <c r="B52" s="28" t="s">
        <v>70</v>
      </c>
      <c r="C52" s="12">
        <v>6618974</v>
      </c>
      <c r="D52" s="12">
        <v>451803.2</v>
      </c>
      <c r="E52" s="31">
        <f t="shared" si="0"/>
        <v>6.825879660503274</v>
      </c>
    </row>
    <row r="53" spans="1:5" ht="78.75">
      <c r="A53" s="27" t="s">
        <v>71</v>
      </c>
      <c r="B53" s="28" t="s">
        <v>72</v>
      </c>
      <c r="C53" s="12">
        <v>4254240</v>
      </c>
      <c r="D53" s="12">
        <v>298458.93</v>
      </c>
      <c r="E53" s="31">
        <f t="shared" si="0"/>
        <v>7.0155640020309145</v>
      </c>
    </row>
    <row r="54" spans="1:5" ht="110.25">
      <c r="A54" s="27" t="s">
        <v>73</v>
      </c>
      <c r="B54" s="28" t="s">
        <v>74</v>
      </c>
      <c r="C54" s="12">
        <v>4254240</v>
      </c>
      <c r="D54" s="12">
        <v>298458.93</v>
      </c>
      <c r="E54" s="31">
        <f t="shared" si="0"/>
        <v>7.0155640020309145</v>
      </c>
    </row>
    <row r="55" spans="1:5" ht="94.5">
      <c r="A55" s="27" t="s">
        <v>75</v>
      </c>
      <c r="B55" s="28" t="s">
        <v>76</v>
      </c>
      <c r="C55" s="12">
        <v>73052</v>
      </c>
      <c r="D55" s="12">
        <v>225.8</v>
      </c>
      <c r="E55" s="31">
        <f t="shared" si="0"/>
        <v>0.3090948913102995</v>
      </c>
    </row>
    <row r="56" spans="1:5" ht="94.5">
      <c r="A56" s="27" t="s">
        <v>618</v>
      </c>
      <c r="B56" s="28" t="s">
        <v>619</v>
      </c>
      <c r="C56" s="12">
        <v>69510</v>
      </c>
      <c r="D56" s="12">
        <v>225.8</v>
      </c>
      <c r="E56" s="31">
        <f t="shared" si="0"/>
        <v>0.3248453459933823</v>
      </c>
    </row>
    <row r="57" spans="1:5" ht="78.75">
      <c r="A57" s="27" t="s">
        <v>620</v>
      </c>
      <c r="B57" s="28" t="s">
        <v>77</v>
      </c>
      <c r="C57" s="12">
        <v>3542</v>
      </c>
      <c r="D57" s="29" t="s">
        <v>6</v>
      </c>
      <c r="E57" s="31" t="s">
        <v>6</v>
      </c>
    </row>
    <row r="58" spans="1:5" ht="47.25">
      <c r="A58" s="27" t="s">
        <v>78</v>
      </c>
      <c r="B58" s="28" t="s">
        <v>79</v>
      </c>
      <c r="C58" s="12">
        <v>2291682</v>
      </c>
      <c r="D58" s="12">
        <v>153118.47</v>
      </c>
      <c r="E58" s="31">
        <f t="shared" si="0"/>
        <v>6.681488531131283</v>
      </c>
    </row>
    <row r="59" spans="1:5" ht="47.25">
      <c r="A59" s="27" t="s">
        <v>80</v>
      </c>
      <c r="B59" s="28" t="s">
        <v>81</v>
      </c>
      <c r="C59" s="12">
        <v>1480730</v>
      </c>
      <c r="D59" s="12">
        <v>92987.95</v>
      </c>
      <c r="E59" s="31">
        <f t="shared" si="0"/>
        <v>6.2798720901177125</v>
      </c>
    </row>
    <row r="60" spans="1:5" ht="47.25">
      <c r="A60" s="27" t="s">
        <v>82</v>
      </c>
      <c r="B60" s="28" t="s">
        <v>83</v>
      </c>
      <c r="C60" s="12">
        <v>810952</v>
      </c>
      <c r="D60" s="12">
        <v>60130.52</v>
      </c>
      <c r="E60" s="31">
        <f t="shared" si="0"/>
        <v>7.414806301729325</v>
      </c>
    </row>
    <row r="61" spans="1:5" ht="94.5">
      <c r="A61" s="27" t="s">
        <v>84</v>
      </c>
      <c r="B61" s="28" t="s">
        <v>85</v>
      </c>
      <c r="C61" s="12">
        <v>189080</v>
      </c>
      <c r="D61" s="12">
        <v>9767.6</v>
      </c>
      <c r="E61" s="31">
        <f t="shared" si="0"/>
        <v>5.165855722445526</v>
      </c>
    </row>
    <row r="62" spans="1:5" ht="94.5">
      <c r="A62" s="27" t="s">
        <v>86</v>
      </c>
      <c r="B62" s="28" t="s">
        <v>87</v>
      </c>
      <c r="C62" s="12">
        <v>189080</v>
      </c>
      <c r="D62" s="12">
        <v>9767.6</v>
      </c>
      <c r="E62" s="31">
        <f t="shared" si="0"/>
        <v>5.165855722445526</v>
      </c>
    </row>
    <row r="63" spans="1:5" ht="94.5">
      <c r="A63" s="27" t="s">
        <v>88</v>
      </c>
      <c r="B63" s="28" t="s">
        <v>89</v>
      </c>
      <c r="C63" s="12">
        <v>57780</v>
      </c>
      <c r="D63" s="12">
        <v>2573.65</v>
      </c>
      <c r="E63" s="31">
        <f t="shared" si="0"/>
        <v>4.454222914503289</v>
      </c>
    </row>
    <row r="64" spans="1:5" ht="94.5">
      <c r="A64" s="27" t="s">
        <v>90</v>
      </c>
      <c r="B64" s="28" t="s">
        <v>91</v>
      </c>
      <c r="C64" s="12">
        <v>131300</v>
      </c>
      <c r="D64" s="12">
        <v>7193.95</v>
      </c>
      <c r="E64" s="31">
        <f t="shared" si="0"/>
        <v>5.479017517136329</v>
      </c>
    </row>
    <row r="65" spans="1:5" ht="31.5">
      <c r="A65" s="27" t="s">
        <v>92</v>
      </c>
      <c r="B65" s="28" t="s">
        <v>93</v>
      </c>
      <c r="C65" s="12">
        <v>37591</v>
      </c>
      <c r="D65" s="12">
        <v>0</v>
      </c>
      <c r="E65" s="31">
        <f t="shared" si="0"/>
        <v>0</v>
      </c>
    </row>
    <row r="66" spans="1:5" ht="15.75">
      <c r="A66" s="27" t="s">
        <v>94</v>
      </c>
      <c r="B66" s="28" t="s">
        <v>95</v>
      </c>
      <c r="C66" s="12">
        <v>37591</v>
      </c>
      <c r="D66" s="12">
        <v>0</v>
      </c>
      <c r="E66" s="31">
        <f t="shared" si="0"/>
        <v>0</v>
      </c>
    </row>
    <row r="67" spans="1:5" ht="31.5">
      <c r="A67" s="27" t="s">
        <v>96</v>
      </c>
      <c r="B67" s="28" t="s">
        <v>97</v>
      </c>
      <c r="C67" s="12">
        <v>19826</v>
      </c>
      <c r="D67" s="12">
        <v>0</v>
      </c>
      <c r="E67" s="31">
        <f t="shared" si="0"/>
        <v>0</v>
      </c>
    </row>
    <row r="68" spans="1:5" ht="15.75">
      <c r="A68" s="27" t="s">
        <v>98</v>
      </c>
      <c r="B68" s="28" t="s">
        <v>99</v>
      </c>
      <c r="C68" s="12">
        <v>17765</v>
      </c>
      <c r="D68" s="12">
        <v>0</v>
      </c>
      <c r="E68" s="31">
        <f t="shared" si="0"/>
        <v>0</v>
      </c>
    </row>
    <row r="69" spans="1:5" ht="15.75">
      <c r="A69" s="27" t="s">
        <v>100</v>
      </c>
      <c r="B69" s="28" t="s">
        <v>101</v>
      </c>
      <c r="C69" s="12">
        <v>17765</v>
      </c>
      <c r="D69" s="12">
        <v>0</v>
      </c>
      <c r="E69" s="31">
        <f t="shared" si="0"/>
        <v>0</v>
      </c>
    </row>
    <row r="70" spans="1:5" ht="31.5">
      <c r="A70" s="27" t="s">
        <v>428</v>
      </c>
      <c r="B70" s="28" t="s">
        <v>102</v>
      </c>
      <c r="C70" s="12">
        <v>1532047</v>
      </c>
      <c r="D70" s="12">
        <v>43004.59</v>
      </c>
      <c r="E70" s="31">
        <f t="shared" si="0"/>
        <v>2.8070020045076944</v>
      </c>
    </row>
    <row r="71" spans="1:5" ht="15.75">
      <c r="A71" s="27" t="s">
        <v>103</v>
      </c>
      <c r="B71" s="28" t="s">
        <v>104</v>
      </c>
      <c r="C71" s="12">
        <v>1532047</v>
      </c>
      <c r="D71" s="12">
        <v>43004.59</v>
      </c>
      <c r="E71" s="31">
        <f t="shared" si="0"/>
        <v>2.8070020045076944</v>
      </c>
    </row>
    <row r="72" spans="1:5" ht="31.5">
      <c r="A72" s="27" t="s">
        <v>105</v>
      </c>
      <c r="B72" s="28" t="s">
        <v>106</v>
      </c>
      <c r="C72" s="12">
        <v>1532047</v>
      </c>
      <c r="D72" s="12">
        <v>43004.59</v>
      </c>
      <c r="E72" s="31">
        <f t="shared" si="0"/>
        <v>2.8070020045076944</v>
      </c>
    </row>
    <row r="73" spans="1:5" ht="47.25">
      <c r="A73" s="27" t="s">
        <v>621</v>
      </c>
      <c r="B73" s="28" t="s">
        <v>107</v>
      </c>
      <c r="C73" s="12">
        <v>1357140</v>
      </c>
      <c r="D73" s="12">
        <v>33311.91</v>
      </c>
      <c r="E73" s="31">
        <f t="shared" si="0"/>
        <v>2.4545669569830677</v>
      </c>
    </row>
    <row r="74" spans="1:5" ht="47.25">
      <c r="A74" s="27" t="s">
        <v>108</v>
      </c>
      <c r="B74" s="28" t="s">
        <v>109</v>
      </c>
      <c r="C74" s="12">
        <v>174907</v>
      </c>
      <c r="D74" s="12">
        <v>9692.68</v>
      </c>
      <c r="E74" s="31">
        <f t="shared" si="0"/>
        <v>5.541619260521306</v>
      </c>
    </row>
    <row r="75" spans="1:5" ht="31.5">
      <c r="A75" s="27" t="s">
        <v>110</v>
      </c>
      <c r="B75" s="28" t="s">
        <v>111</v>
      </c>
      <c r="C75" s="12">
        <v>2512577</v>
      </c>
      <c r="D75" s="12">
        <v>115623.07</v>
      </c>
      <c r="E75" s="31">
        <f t="shared" si="0"/>
        <v>4.601772204394134</v>
      </c>
    </row>
    <row r="76" spans="1:5" ht="94.5">
      <c r="A76" s="27" t="s">
        <v>495</v>
      </c>
      <c r="B76" s="28" t="s">
        <v>496</v>
      </c>
      <c r="C76" s="12">
        <v>613527</v>
      </c>
      <c r="D76" s="29" t="s">
        <v>6</v>
      </c>
      <c r="E76" s="25" t="s">
        <v>6</v>
      </c>
    </row>
    <row r="77" spans="1:5" ht="110.25">
      <c r="A77" s="27" t="s">
        <v>622</v>
      </c>
      <c r="B77" s="28" t="s">
        <v>529</v>
      </c>
      <c r="C77" s="12">
        <v>613527</v>
      </c>
      <c r="D77" s="29" t="s">
        <v>6</v>
      </c>
      <c r="E77" s="25" t="s">
        <v>6</v>
      </c>
    </row>
    <row r="78" spans="1:5" ht="94.5">
      <c r="A78" s="27" t="s">
        <v>530</v>
      </c>
      <c r="B78" s="28" t="s">
        <v>531</v>
      </c>
      <c r="C78" s="12">
        <v>613527</v>
      </c>
      <c r="D78" s="29" t="s">
        <v>6</v>
      </c>
      <c r="E78" s="31" t="s">
        <v>6</v>
      </c>
    </row>
    <row r="79" spans="1:5" ht="31.5">
      <c r="A79" s="27" t="s">
        <v>112</v>
      </c>
      <c r="B79" s="28" t="s">
        <v>113</v>
      </c>
      <c r="C79" s="12">
        <v>1899050</v>
      </c>
      <c r="D79" s="12">
        <v>115623.07</v>
      </c>
      <c r="E79" s="31">
        <f t="shared" si="0"/>
        <v>6.088468971327769</v>
      </c>
    </row>
    <row r="80" spans="1:5" ht="31.5">
      <c r="A80" s="27" t="s">
        <v>623</v>
      </c>
      <c r="B80" s="28" t="s">
        <v>114</v>
      </c>
      <c r="C80" s="12">
        <v>1791050</v>
      </c>
      <c r="D80" s="12">
        <v>115623.07</v>
      </c>
      <c r="E80" s="31">
        <f t="shared" si="0"/>
        <v>6.455602579492477</v>
      </c>
    </row>
    <row r="81" spans="1:5" ht="63">
      <c r="A81" s="27" t="s">
        <v>115</v>
      </c>
      <c r="B81" s="28" t="s">
        <v>116</v>
      </c>
      <c r="C81" s="12">
        <v>1791050</v>
      </c>
      <c r="D81" s="12">
        <v>115623.07</v>
      </c>
      <c r="E81" s="31">
        <f t="shared" si="0"/>
        <v>6.455602579492477</v>
      </c>
    </row>
    <row r="82" spans="1:5" ht="63">
      <c r="A82" s="27" t="s">
        <v>515</v>
      </c>
      <c r="B82" s="28" t="s">
        <v>516</v>
      </c>
      <c r="C82" s="12">
        <v>108000</v>
      </c>
      <c r="D82" s="29" t="s">
        <v>6</v>
      </c>
      <c r="E82" s="25" t="s">
        <v>6</v>
      </c>
    </row>
    <row r="83" spans="1:5" ht="63">
      <c r="A83" s="27" t="s">
        <v>532</v>
      </c>
      <c r="B83" s="28" t="s">
        <v>533</v>
      </c>
      <c r="C83" s="12">
        <v>108000</v>
      </c>
      <c r="D83" s="29" t="s">
        <v>6</v>
      </c>
      <c r="E83" s="25" t="s">
        <v>6</v>
      </c>
    </row>
    <row r="84" spans="1:5" ht="15.75">
      <c r="A84" s="27" t="s">
        <v>117</v>
      </c>
      <c r="B84" s="28" t="s">
        <v>118</v>
      </c>
      <c r="C84" s="12">
        <v>17110</v>
      </c>
      <c r="D84" s="12">
        <v>9500.01</v>
      </c>
      <c r="E84" s="31">
        <f t="shared" si="0"/>
        <v>55.52314436002338</v>
      </c>
    </row>
    <row r="85" spans="1:5" ht="47.25">
      <c r="A85" s="27" t="s">
        <v>468</v>
      </c>
      <c r="B85" s="28" t="s">
        <v>469</v>
      </c>
      <c r="C85" s="12">
        <v>13500</v>
      </c>
      <c r="D85" s="12">
        <v>8500.01</v>
      </c>
      <c r="E85" s="31">
        <f t="shared" si="0"/>
        <v>62.96303703703704</v>
      </c>
    </row>
    <row r="86" spans="1:5" ht="63">
      <c r="A86" s="27" t="s">
        <v>534</v>
      </c>
      <c r="B86" s="28" t="s">
        <v>470</v>
      </c>
      <c r="C86" s="12">
        <v>3500</v>
      </c>
      <c r="D86" s="29" t="s">
        <v>6</v>
      </c>
      <c r="E86" s="31" t="s">
        <v>6</v>
      </c>
    </row>
    <row r="87" spans="1:5" ht="94.5">
      <c r="A87" s="27" t="s">
        <v>535</v>
      </c>
      <c r="B87" s="28" t="s">
        <v>471</v>
      </c>
      <c r="C87" s="12">
        <v>3500</v>
      </c>
      <c r="D87" s="29" t="s">
        <v>6</v>
      </c>
      <c r="E87" s="31" t="s">
        <v>6</v>
      </c>
    </row>
    <row r="88" spans="1:5" ht="78.75">
      <c r="A88" s="27" t="s">
        <v>536</v>
      </c>
      <c r="B88" s="28" t="s">
        <v>472</v>
      </c>
      <c r="C88" s="12">
        <v>5000</v>
      </c>
      <c r="D88" s="29" t="s">
        <v>6</v>
      </c>
      <c r="E88" s="25" t="s">
        <v>6</v>
      </c>
    </row>
    <row r="89" spans="1:5" ht="110.25">
      <c r="A89" s="27" t="s">
        <v>537</v>
      </c>
      <c r="B89" s="28" t="s">
        <v>473</v>
      </c>
      <c r="C89" s="12">
        <v>5000</v>
      </c>
      <c r="D89" s="29" t="s">
        <v>6</v>
      </c>
      <c r="E89" s="25" t="s">
        <v>6</v>
      </c>
    </row>
    <row r="90" spans="1:5" ht="63">
      <c r="A90" s="27" t="s">
        <v>567</v>
      </c>
      <c r="B90" s="28" t="s">
        <v>568</v>
      </c>
      <c r="C90" s="12">
        <v>500</v>
      </c>
      <c r="D90" s="12">
        <v>0.01</v>
      </c>
      <c r="E90" s="25">
        <f>D90/C90*100</f>
        <v>0.002</v>
      </c>
    </row>
    <row r="91" spans="1:5" ht="94.5">
      <c r="A91" s="27" t="s">
        <v>569</v>
      </c>
      <c r="B91" s="28" t="s">
        <v>570</v>
      </c>
      <c r="C91" s="12">
        <v>500</v>
      </c>
      <c r="D91" s="12">
        <v>0.01</v>
      </c>
      <c r="E91" s="25">
        <f>D91/C91*100</f>
        <v>0.002</v>
      </c>
    </row>
    <row r="92" spans="1:5" ht="63">
      <c r="A92" s="27" t="s">
        <v>538</v>
      </c>
      <c r="B92" s="28" t="s">
        <v>487</v>
      </c>
      <c r="C92" s="12">
        <v>750</v>
      </c>
      <c r="D92" s="12">
        <v>5000</v>
      </c>
      <c r="E92" s="25">
        <f>D92/C92*100</f>
        <v>666.6666666666667</v>
      </c>
    </row>
    <row r="93" spans="1:5" ht="94.5">
      <c r="A93" s="27" t="s">
        <v>539</v>
      </c>
      <c r="B93" s="28" t="s">
        <v>488</v>
      </c>
      <c r="C93" s="12">
        <v>750</v>
      </c>
      <c r="D93" s="12">
        <v>5000</v>
      </c>
      <c r="E93" s="25">
        <f>D93/C93*100</f>
        <v>666.6666666666667</v>
      </c>
    </row>
    <row r="94" spans="1:5" ht="78.75">
      <c r="A94" s="27" t="s">
        <v>540</v>
      </c>
      <c r="B94" s="28" t="s">
        <v>474</v>
      </c>
      <c r="C94" s="12">
        <v>3750</v>
      </c>
      <c r="D94" s="12">
        <v>3500</v>
      </c>
      <c r="E94" s="25">
        <f>D94/C94*100</f>
        <v>93.33333333333333</v>
      </c>
    </row>
    <row r="95" spans="1:5" ht="110.25">
      <c r="A95" s="27" t="s">
        <v>541</v>
      </c>
      <c r="B95" s="28" t="s">
        <v>475</v>
      </c>
      <c r="C95" s="12">
        <v>3750</v>
      </c>
      <c r="D95" s="12">
        <v>3500</v>
      </c>
      <c r="E95" s="31">
        <f>D95/C95*100</f>
        <v>93.33333333333333</v>
      </c>
    </row>
    <row r="96" spans="1:5" ht="31.5">
      <c r="A96" s="27" t="s">
        <v>476</v>
      </c>
      <c r="B96" s="28" t="s">
        <v>477</v>
      </c>
      <c r="C96" s="12">
        <v>3610</v>
      </c>
      <c r="D96" s="29" t="s">
        <v>6</v>
      </c>
      <c r="E96" s="29" t="s">
        <v>6</v>
      </c>
    </row>
    <row r="97" spans="1:5" ht="78.75">
      <c r="A97" s="27" t="s">
        <v>478</v>
      </c>
      <c r="B97" s="28" t="s">
        <v>479</v>
      </c>
      <c r="C97" s="12">
        <v>3610</v>
      </c>
      <c r="D97" s="29" t="s">
        <v>6</v>
      </c>
      <c r="E97" s="29" t="s">
        <v>6</v>
      </c>
    </row>
    <row r="98" spans="1:5" ht="78.75">
      <c r="A98" s="27" t="s">
        <v>480</v>
      </c>
      <c r="B98" s="28" t="s">
        <v>481</v>
      </c>
      <c r="C98" s="12">
        <v>3610</v>
      </c>
      <c r="D98" s="29" t="s">
        <v>6</v>
      </c>
      <c r="E98" s="29" t="s">
        <v>6</v>
      </c>
    </row>
    <row r="99" spans="1:5" ht="15.75">
      <c r="A99" s="27" t="s">
        <v>624</v>
      </c>
      <c r="B99" s="28" t="s">
        <v>625</v>
      </c>
      <c r="C99" s="29" t="s">
        <v>6</v>
      </c>
      <c r="D99" s="12">
        <v>1000</v>
      </c>
      <c r="E99" s="29" t="s">
        <v>6</v>
      </c>
    </row>
    <row r="100" spans="1:5" ht="189">
      <c r="A100" s="27" t="s">
        <v>626</v>
      </c>
      <c r="B100" s="28" t="s">
        <v>627</v>
      </c>
      <c r="C100" s="29" t="s">
        <v>6</v>
      </c>
      <c r="D100" s="12">
        <v>1000</v>
      </c>
      <c r="E100" s="31" t="s">
        <v>6</v>
      </c>
    </row>
    <row r="101" spans="1:5" ht="15.75">
      <c r="A101" s="27" t="s">
        <v>517</v>
      </c>
      <c r="B101" s="28" t="s">
        <v>518</v>
      </c>
      <c r="C101" s="12">
        <v>0</v>
      </c>
      <c r="D101" s="12">
        <v>18.11</v>
      </c>
      <c r="E101" s="31" t="s">
        <v>6</v>
      </c>
    </row>
    <row r="102" spans="1:5" ht="15.75">
      <c r="A102" s="27" t="s">
        <v>519</v>
      </c>
      <c r="B102" s="28" t="s">
        <v>520</v>
      </c>
      <c r="C102" s="12">
        <v>0</v>
      </c>
      <c r="D102" s="12">
        <v>18.11</v>
      </c>
      <c r="E102" s="31" t="s">
        <v>6</v>
      </c>
    </row>
    <row r="103" spans="1:5" ht="31.5">
      <c r="A103" s="27" t="s">
        <v>628</v>
      </c>
      <c r="B103" s="28" t="s">
        <v>521</v>
      </c>
      <c r="C103" s="12">
        <v>0</v>
      </c>
      <c r="D103" s="12">
        <v>18.11</v>
      </c>
      <c r="E103" s="31" t="s">
        <v>6</v>
      </c>
    </row>
    <row r="104" spans="1:5" ht="15.75">
      <c r="A104" s="27" t="s">
        <v>119</v>
      </c>
      <c r="B104" s="28" t="s">
        <v>120</v>
      </c>
      <c r="C104" s="12">
        <v>881287301.5</v>
      </c>
      <c r="D104" s="12">
        <v>40980832.83</v>
      </c>
      <c r="E104" s="31">
        <f>D104/C104*100</f>
        <v>4.650110441878414</v>
      </c>
    </row>
    <row r="105" spans="1:5" ht="47.25">
      <c r="A105" s="27" t="s">
        <v>121</v>
      </c>
      <c r="B105" s="28" t="s">
        <v>122</v>
      </c>
      <c r="C105" s="12">
        <v>881287301.5</v>
      </c>
      <c r="D105" s="12">
        <v>40980832.83</v>
      </c>
      <c r="E105" s="31">
        <f>D105/C105*100</f>
        <v>4.650110441878414</v>
      </c>
    </row>
    <row r="106" spans="1:5" ht="31.5">
      <c r="A106" s="27" t="s">
        <v>123</v>
      </c>
      <c r="B106" s="28" t="s">
        <v>429</v>
      </c>
      <c r="C106" s="12">
        <v>519057600</v>
      </c>
      <c r="D106" s="12">
        <v>30689700</v>
      </c>
      <c r="E106" s="31">
        <f>D106/C106*100</f>
        <v>5.912580800281124</v>
      </c>
    </row>
    <row r="107" spans="1:5" ht="15.75">
      <c r="A107" s="27" t="s">
        <v>124</v>
      </c>
      <c r="B107" s="28" t="s">
        <v>430</v>
      </c>
      <c r="C107" s="12">
        <v>202925700</v>
      </c>
      <c r="D107" s="12">
        <v>30689700</v>
      </c>
      <c r="E107" s="31">
        <f>D107/C107*100</f>
        <v>15.123614209535804</v>
      </c>
    </row>
    <row r="108" spans="1:5" ht="47.25">
      <c r="A108" s="27" t="s">
        <v>482</v>
      </c>
      <c r="B108" s="28" t="s">
        <v>431</v>
      </c>
      <c r="C108" s="12">
        <v>202925700</v>
      </c>
      <c r="D108" s="12">
        <v>30689700</v>
      </c>
      <c r="E108" s="31">
        <f aca="true" t="shared" si="1" ref="E108:E136">D108/C108*100</f>
        <v>15.123614209535804</v>
      </c>
    </row>
    <row r="109" spans="1:5" ht="31.5">
      <c r="A109" s="27" t="s">
        <v>125</v>
      </c>
      <c r="B109" s="28" t="s">
        <v>432</v>
      </c>
      <c r="C109" s="12">
        <v>224402400</v>
      </c>
      <c r="D109" s="12">
        <v>0</v>
      </c>
      <c r="E109" s="31">
        <f t="shared" si="1"/>
        <v>0</v>
      </c>
    </row>
    <row r="110" spans="1:5" ht="47.25">
      <c r="A110" s="27" t="s">
        <v>126</v>
      </c>
      <c r="B110" s="28" t="s">
        <v>433</v>
      </c>
      <c r="C110" s="12">
        <v>224402400</v>
      </c>
      <c r="D110" s="12">
        <v>0</v>
      </c>
      <c r="E110" s="31">
        <f t="shared" si="1"/>
        <v>0</v>
      </c>
    </row>
    <row r="111" spans="1:5" ht="15.75">
      <c r="A111" s="27" t="s">
        <v>483</v>
      </c>
      <c r="B111" s="28" t="s">
        <v>484</v>
      </c>
      <c r="C111" s="12">
        <v>91729500</v>
      </c>
      <c r="D111" s="12">
        <v>0</v>
      </c>
      <c r="E111" s="31">
        <f t="shared" si="1"/>
        <v>0</v>
      </c>
    </row>
    <row r="112" spans="1:5" ht="15.75">
      <c r="A112" s="27" t="s">
        <v>485</v>
      </c>
      <c r="B112" s="28" t="s">
        <v>486</v>
      </c>
      <c r="C112" s="12">
        <v>91729500</v>
      </c>
      <c r="D112" s="12">
        <v>0</v>
      </c>
      <c r="E112" s="31">
        <f t="shared" si="1"/>
        <v>0</v>
      </c>
    </row>
    <row r="113" spans="1:5" ht="31.5">
      <c r="A113" s="27" t="s">
        <v>127</v>
      </c>
      <c r="B113" s="28" t="s">
        <v>434</v>
      </c>
      <c r="C113" s="12">
        <v>39770431.5</v>
      </c>
      <c r="D113" s="12">
        <v>0</v>
      </c>
      <c r="E113" s="31">
        <f t="shared" si="1"/>
        <v>0</v>
      </c>
    </row>
    <row r="114" spans="1:5" ht="63">
      <c r="A114" s="27" t="s">
        <v>497</v>
      </c>
      <c r="B114" s="28" t="s">
        <v>498</v>
      </c>
      <c r="C114" s="12">
        <v>4577800</v>
      </c>
      <c r="D114" s="12">
        <v>0</v>
      </c>
      <c r="E114" s="31">
        <f t="shared" si="1"/>
        <v>0</v>
      </c>
    </row>
    <row r="115" spans="1:5" ht="78.75">
      <c r="A115" s="27" t="s">
        <v>499</v>
      </c>
      <c r="B115" s="28" t="s">
        <v>500</v>
      </c>
      <c r="C115" s="12">
        <v>4577800</v>
      </c>
      <c r="D115" s="12">
        <v>0</v>
      </c>
      <c r="E115" s="31">
        <f t="shared" si="1"/>
        <v>0</v>
      </c>
    </row>
    <row r="116" spans="1:5" ht="15.75">
      <c r="A116" s="27" t="s">
        <v>542</v>
      </c>
      <c r="B116" s="28" t="s">
        <v>543</v>
      </c>
      <c r="C116" s="12">
        <v>232600</v>
      </c>
      <c r="D116" s="12">
        <v>0</v>
      </c>
      <c r="E116" s="31">
        <f t="shared" si="1"/>
        <v>0</v>
      </c>
    </row>
    <row r="117" spans="1:5" ht="31.5">
      <c r="A117" s="27" t="s">
        <v>544</v>
      </c>
      <c r="B117" s="28" t="s">
        <v>545</v>
      </c>
      <c r="C117" s="12">
        <v>232600</v>
      </c>
      <c r="D117" s="12">
        <v>0</v>
      </c>
      <c r="E117" s="31">
        <f t="shared" si="1"/>
        <v>0</v>
      </c>
    </row>
    <row r="118" spans="1:5" ht="15.75">
      <c r="A118" s="27" t="s">
        <v>128</v>
      </c>
      <c r="B118" s="28" t="s">
        <v>435</v>
      </c>
      <c r="C118" s="12">
        <v>34960031.5</v>
      </c>
      <c r="D118" s="12">
        <v>0</v>
      </c>
      <c r="E118" s="31">
        <f t="shared" si="1"/>
        <v>0</v>
      </c>
    </row>
    <row r="119" spans="1:5" ht="15.75">
      <c r="A119" s="27" t="s">
        <v>129</v>
      </c>
      <c r="B119" s="28" t="s">
        <v>436</v>
      </c>
      <c r="C119" s="12">
        <v>25830031.5</v>
      </c>
      <c r="D119" s="12">
        <v>0</v>
      </c>
      <c r="E119" s="31">
        <f t="shared" si="1"/>
        <v>0</v>
      </c>
    </row>
    <row r="120" spans="1:5" ht="15.75">
      <c r="A120" s="27" t="s">
        <v>546</v>
      </c>
      <c r="B120" s="28" t="s">
        <v>547</v>
      </c>
      <c r="C120" s="12">
        <v>9130000</v>
      </c>
      <c r="D120" s="12">
        <v>0</v>
      </c>
      <c r="E120" s="31">
        <f t="shared" si="1"/>
        <v>0</v>
      </c>
    </row>
    <row r="121" spans="1:5" ht="31.5">
      <c r="A121" s="27" t="s">
        <v>130</v>
      </c>
      <c r="B121" s="28" t="s">
        <v>437</v>
      </c>
      <c r="C121" s="12">
        <v>302149700</v>
      </c>
      <c r="D121" s="12">
        <v>10291132.83</v>
      </c>
      <c r="E121" s="31">
        <f t="shared" si="1"/>
        <v>3.4059715531738073</v>
      </c>
    </row>
    <row r="122" spans="1:5" ht="47.25">
      <c r="A122" s="27" t="s">
        <v>131</v>
      </c>
      <c r="B122" s="28" t="s">
        <v>438</v>
      </c>
      <c r="C122" s="12">
        <v>299720600</v>
      </c>
      <c r="D122" s="12">
        <v>10182126.41</v>
      </c>
      <c r="E122" s="31">
        <f t="shared" si="1"/>
        <v>3.3972060679179212</v>
      </c>
    </row>
    <row r="123" spans="1:5" ht="47.25">
      <c r="A123" s="27" t="s">
        <v>132</v>
      </c>
      <c r="B123" s="28" t="s">
        <v>439</v>
      </c>
      <c r="C123" s="12">
        <v>299720600</v>
      </c>
      <c r="D123" s="12">
        <v>10182126.41</v>
      </c>
      <c r="E123" s="31">
        <f t="shared" si="1"/>
        <v>3.3972060679179212</v>
      </c>
    </row>
    <row r="124" spans="1:5" ht="78.75">
      <c r="A124" s="27" t="s">
        <v>133</v>
      </c>
      <c r="B124" s="28" t="s">
        <v>440</v>
      </c>
      <c r="C124" s="12">
        <v>873500</v>
      </c>
      <c r="D124" s="12">
        <v>0</v>
      </c>
      <c r="E124" s="31">
        <f t="shared" si="1"/>
        <v>0</v>
      </c>
    </row>
    <row r="125" spans="1:5" ht="94.5">
      <c r="A125" s="27" t="s">
        <v>134</v>
      </c>
      <c r="B125" s="28" t="s">
        <v>441</v>
      </c>
      <c r="C125" s="12">
        <v>873500</v>
      </c>
      <c r="D125" s="12">
        <v>0</v>
      </c>
      <c r="E125" s="31">
        <f t="shared" si="1"/>
        <v>0</v>
      </c>
    </row>
    <row r="126" spans="1:5" ht="47.25">
      <c r="A126" s="27" t="s">
        <v>548</v>
      </c>
      <c r="B126" s="28" t="s">
        <v>442</v>
      </c>
      <c r="C126" s="12">
        <v>1549100</v>
      </c>
      <c r="D126" s="12">
        <v>109006.42</v>
      </c>
      <c r="E126" s="31">
        <f t="shared" si="1"/>
        <v>7.03675811761668</v>
      </c>
    </row>
    <row r="127" spans="1:5" ht="63">
      <c r="A127" s="27" t="s">
        <v>549</v>
      </c>
      <c r="B127" s="28" t="s">
        <v>443</v>
      </c>
      <c r="C127" s="12">
        <v>1549100</v>
      </c>
      <c r="D127" s="12">
        <v>109006.42</v>
      </c>
      <c r="E127" s="31">
        <f t="shared" si="1"/>
        <v>7.03675811761668</v>
      </c>
    </row>
    <row r="128" spans="1:5" ht="63">
      <c r="A128" s="27" t="s">
        <v>135</v>
      </c>
      <c r="B128" s="28" t="s">
        <v>444</v>
      </c>
      <c r="C128" s="12">
        <v>6500</v>
      </c>
      <c r="D128" s="12">
        <v>0</v>
      </c>
      <c r="E128" s="31">
        <f t="shared" si="1"/>
        <v>0</v>
      </c>
    </row>
    <row r="129" spans="1:5" ht="63">
      <c r="A129" s="27" t="s">
        <v>445</v>
      </c>
      <c r="B129" s="28" t="s">
        <v>446</v>
      </c>
      <c r="C129" s="12">
        <v>6500</v>
      </c>
      <c r="D129" s="12">
        <v>0</v>
      </c>
      <c r="E129" s="31">
        <f t="shared" si="1"/>
        <v>0</v>
      </c>
    </row>
    <row r="130" spans="1:5" ht="15.75">
      <c r="A130" s="27" t="s">
        <v>457</v>
      </c>
      <c r="B130" s="28" t="s">
        <v>458</v>
      </c>
      <c r="C130" s="12">
        <v>20309570</v>
      </c>
      <c r="D130" s="12">
        <v>0</v>
      </c>
      <c r="E130" s="31">
        <f t="shared" si="1"/>
        <v>0</v>
      </c>
    </row>
    <row r="131" spans="1:5" ht="78.75">
      <c r="A131" s="27" t="s">
        <v>629</v>
      </c>
      <c r="B131" s="28" t="s">
        <v>630</v>
      </c>
      <c r="C131" s="12">
        <v>1907850</v>
      </c>
      <c r="D131" s="29" t="s">
        <v>6</v>
      </c>
      <c r="E131" s="29" t="s">
        <v>6</v>
      </c>
    </row>
    <row r="132" spans="1:5" ht="94.5">
      <c r="A132" s="27" t="s">
        <v>631</v>
      </c>
      <c r="B132" s="28" t="s">
        <v>632</v>
      </c>
      <c r="C132" s="12">
        <v>1907850</v>
      </c>
      <c r="D132" s="29" t="s">
        <v>6</v>
      </c>
      <c r="E132" s="29" t="s">
        <v>6</v>
      </c>
    </row>
    <row r="133" spans="1:5" ht="126">
      <c r="A133" s="27" t="s">
        <v>583</v>
      </c>
      <c r="B133" s="28" t="s">
        <v>489</v>
      </c>
      <c r="C133" s="12">
        <v>14061600</v>
      </c>
      <c r="D133" s="12">
        <v>0</v>
      </c>
      <c r="E133" s="31">
        <f t="shared" si="1"/>
        <v>0</v>
      </c>
    </row>
    <row r="134" spans="1:5" ht="141.75">
      <c r="A134" s="27" t="s">
        <v>584</v>
      </c>
      <c r="B134" s="28" t="s">
        <v>490</v>
      </c>
      <c r="C134" s="12">
        <v>14061600</v>
      </c>
      <c r="D134" s="12">
        <v>0</v>
      </c>
      <c r="E134" s="31">
        <f t="shared" si="1"/>
        <v>0</v>
      </c>
    </row>
    <row r="135" spans="1:5" ht="31.5">
      <c r="A135" s="27" t="s">
        <v>550</v>
      </c>
      <c r="B135" s="28" t="s">
        <v>551</v>
      </c>
      <c r="C135" s="12">
        <v>4340120</v>
      </c>
      <c r="D135" s="12">
        <v>0</v>
      </c>
      <c r="E135" s="31">
        <f t="shared" si="1"/>
        <v>0</v>
      </c>
    </row>
    <row r="136" spans="1:5" ht="31.5">
      <c r="A136" s="27" t="s">
        <v>552</v>
      </c>
      <c r="B136" s="28" t="s">
        <v>553</v>
      </c>
      <c r="C136" s="12">
        <v>4340120</v>
      </c>
      <c r="D136" s="12">
        <v>0</v>
      </c>
      <c r="E136" s="31">
        <f t="shared" si="1"/>
        <v>0</v>
      </c>
    </row>
    <row r="137" spans="1:5" ht="31.5">
      <c r="A137" s="10" t="s">
        <v>422</v>
      </c>
      <c r="B137" s="41" t="s">
        <v>5</v>
      </c>
      <c r="C137" s="6">
        <v>957837771.61</v>
      </c>
      <c r="D137" s="6">
        <v>25192192.3</v>
      </c>
      <c r="E137" s="9">
        <f aca="true" t="shared" si="2" ref="E137:E199">D137/C137*100</f>
        <v>2.6301105517748815</v>
      </c>
    </row>
    <row r="138" spans="1:5" ht="15.75">
      <c r="A138" s="27" t="s">
        <v>414</v>
      </c>
      <c r="B138" s="39" t="s">
        <v>415</v>
      </c>
      <c r="C138" s="12">
        <v>170582181.35</v>
      </c>
      <c r="D138" s="12">
        <v>3849143.83</v>
      </c>
      <c r="E138" s="31">
        <f t="shared" si="2"/>
        <v>2.256474738180501</v>
      </c>
    </row>
    <row r="139" spans="1:5" ht="31.5">
      <c r="A139" s="27" t="s">
        <v>416</v>
      </c>
      <c r="B139" s="39" t="s">
        <v>417</v>
      </c>
      <c r="C139" s="12">
        <v>17386492.13</v>
      </c>
      <c r="D139" s="12">
        <v>447124.53</v>
      </c>
      <c r="E139" s="31">
        <f t="shared" si="2"/>
        <v>2.571677637195698</v>
      </c>
    </row>
    <row r="140" spans="1:5" ht="78.75">
      <c r="A140" s="27" t="s">
        <v>136</v>
      </c>
      <c r="B140" s="39" t="s">
        <v>418</v>
      </c>
      <c r="C140" s="12">
        <v>17386492.13</v>
      </c>
      <c r="D140" s="12">
        <v>447124.53</v>
      </c>
      <c r="E140" s="31">
        <f t="shared" si="2"/>
        <v>2.571677637195698</v>
      </c>
    </row>
    <row r="141" spans="1:5" ht="31.5">
      <c r="A141" s="27" t="s">
        <v>137</v>
      </c>
      <c r="B141" s="39" t="s">
        <v>419</v>
      </c>
      <c r="C141" s="12">
        <v>17386492.13</v>
      </c>
      <c r="D141" s="12">
        <v>447124.53</v>
      </c>
      <c r="E141" s="31">
        <f t="shared" si="2"/>
        <v>2.571677637195698</v>
      </c>
    </row>
    <row r="142" spans="1:5" ht="31.5">
      <c r="A142" s="27" t="s">
        <v>138</v>
      </c>
      <c r="B142" s="39" t="s">
        <v>420</v>
      </c>
      <c r="C142" s="12">
        <v>13244633.69</v>
      </c>
      <c r="D142" s="12">
        <v>373688.53</v>
      </c>
      <c r="E142" s="31">
        <f t="shared" si="2"/>
        <v>2.8214334857908785</v>
      </c>
    </row>
    <row r="143" spans="1:5" ht="47.25">
      <c r="A143" s="27" t="s">
        <v>162</v>
      </c>
      <c r="B143" s="39" t="s">
        <v>579</v>
      </c>
      <c r="C143" s="12">
        <v>119804</v>
      </c>
      <c r="D143" s="12">
        <v>73436</v>
      </c>
      <c r="E143" s="31">
        <f t="shared" si="2"/>
        <v>61.296784748422425</v>
      </c>
    </row>
    <row r="144" spans="1:5" ht="47.25">
      <c r="A144" s="27" t="s">
        <v>139</v>
      </c>
      <c r="B144" s="39" t="s">
        <v>421</v>
      </c>
      <c r="C144" s="12">
        <v>4022054.44</v>
      </c>
      <c r="D144" s="29" t="s">
        <v>6</v>
      </c>
      <c r="E144" s="29" t="s">
        <v>6</v>
      </c>
    </row>
    <row r="145" spans="1:5" ht="47.25">
      <c r="A145" s="27" t="s">
        <v>143</v>
      </c>
      <c r="B145" s="39" t="s">
        <v>144</v>
      </c>
      <c r="C145" s="12">
        <v>2614428</v>
      </c>
      <c r="D145" s="12">
        <v>12985</v>
      </c>
      <c r="E145" s="31">
        <f t="shared" si="2"/>
        <v>0.49666695736122773</v>
      </c>
    </row>
    <row r="146" spans="1:5" ht="78.75">
      <c r="A146" s="27" t="s">
        <v>136</v>
      </c>
      <c r="B146" s="39" t="s">
        <v>145</v>
      </c>
      <c r="C146" s="12">
        <v>2098898</v>
      </c>
      <c r="D146" s="12">
        <v>12985</v>
      </c>
      <c r="E146" s="31">
        <f t="shared" si="2"/>
        <v>0.6186579814740878</v>
      </c>
    </row>
    <row r="147" spans="1:5" ht="31.5">
      <c r="A147" s="27" t="s">
        <v>137</v>
      </c>
      <c r="B147" s="39" t="s">
        <v>146</v>
      </c>
      <c r="C147" s="12">
        <v>2098898</v>
      </c>
      <c r="D147" s="12">
        <v>12985</v>
      </c>
      <c r="E147" s="31">
        <f t="shared" si="2"/>
        <v>0.6186579814740878</v>
      </c>
    </row>
    <row r="148" spans="1:5" ht="31.5">
      <c r="A148" s="27" t="s">
        <v>138</v>
      </c>
      <c r="B148" s="39" t="s">
        <v>147</v>
      </c>
      <c r="C148" s="12">
        <v>1489168.97</v>
      </c>
      <c r="D148" s="12">
        <v>12985</v>
      </c>
      <c r="E148" s="31">
        <f t="shared" si="2"/>
        <v>0.8719628370983313</v>
      </c>
    </row>
    <row r="149" spans="1:5" ht="47.25">
      <c r="A149" s="27" t="s">
        <v>162</v>
      </c>
      <c r="B149" s="39" t="s">
        <v>585</v>
      </c>
      <c r="C149" s="12">
        <v>10000</v>
      </c>
      <c r="D149" s="29" t="s">
        <v>6</v>
      </c>
      <c r="E149" s="32" t="s">
        <v>6</v>
      </c>
    </row>
    <row r="150" spans="1:5" ht="31.5">
      <c r="A150" s="27" t="s">
        <v>586</v>
      </c>
      <c r="B150" s="39" t="s">
        <v>587</v>
      </c>
      <c r="C150" s="12">
        <v>150000</v>
      </c>
      <c r="D150" s="29" t="s">
        <v>6</v>
      </c>
      <c r="E150" s="32" t="s">
        <v>6</v>
      </c>
    </row>
    <row r="151" spans="1:5" ht="47.25">
      <c r="A151" s="27" t="s">
        <v>139</v>
      </c>
      <c r="B151" s="39" t="s">
        <v>148</v>
      </c>
      <c r="C151" s="12">
        <v>449729.03</v>
      </c>
      <c r="D151" s="29" t="s">
        <v>6</v>
      </c>
      <c r="E151" s="32" t="s">
        <v>6</v>
      </c>
    </row>
    <row r="152" spans="1:5" ht="31.5">
      <c r="A152" s="27" t="s">
        <v>140</v>
      </c>
      <c r="B152" s="39" t="s">
        <v>149</v>
      </c>
      <c r="C152" s="12">
        <v>505530</v>
      </c>
      <c r="D152" s="29" t="s">
        <v>6</v>
      </c>
      <c r="E152" s="32" t="s">
        <v>6</v>
      </c>
    </row>
    <row r="153" spans="1:5" ht="31.5">
      <c r="A153" s="27" t="s">
        <v>141</v>
      </c>
      <c r="B153" s="39" t="s">
        <v>150</v>
      </c>
      <c r="C153" s="12">
        <v>505530</v>
      </c>
      <c r="D153" s="29" t="s">
        <v>6</v>
      </c>
      <c r="E153" s="32" t="s">
        <v>6</v>
      </c>
    </row>
    <row r="154" spans="1:5" ht="15.75">
      <c r="A154" s="27" t="s">
        <v>142</v>
      </c>
      <c r="B154" s="39" t="s">
        <v>151</v>
      </c>
      <c r="C154" s="12">
        <v>505530</v>
      </c>
      <c r="D154" s="29" t="s">
        <v>6</v>
      </c>
      <c r="E154" s="32" t="s">
        <v>6</v>
      </c>
    </row>
    <row r="155" spans="1:5" ht="15.75">
      <c r="A155" s="27" t="s">
        <v>152</v>
      </c>
      <c r="B155" s="39" t="s">
        <v>153</v>
      </c>
      <c r="C155" s="12">
        <v>10000</v>
      </c>
      <c r="D155" s="29" t="s">
        <v>6</v>
      </c>
      <c r="E155" s="32" t="s">
        <v>6</v>
      </c>
    </row>
    <row r="156" spans="1:5" ht="15.75">
      <c r="A156" s="27" t="s">
        <v>154</v>
      </c>
      <c r="B156" s="39" t="s">
        <v>155</v>
      </c>
      <c r="C156" s="12">
        <v>10000</v>
      </c>
      <c r="D156" s="29" t="s">
        <v>6</v>
      </c>
      <c r="E156" s="32" t="s">
        <v>6</v>
      </c>
    </row>
    <row r="157" spans="1:5" ht="15.75">
      <c r="A157" s="27" t="s">
        <v>156</v>
      </c>
      <c r="B157" s="39" t="s">
        <v>157</v>
      </c>
      <c r="C157" s="12">
        <v>10000</v>
      </c>
      <c r="D157" s="29" t="s">
        <v>6</v>
      </c>
      <c r="E157" s="32" t="s">
        <v>6</v>
      </c>
    </row>
    <row r="158" spans="1:5" ht="47.25">
      <c r="A158" s="27" t="s">
        <v>633</v>
      </c>
      <c r="B158" s="39" t="s">
        <v>158</v>
      </c>
      <c r="C158" s="12">
        <v>113158470.83</v>
      </c>
      <c r="D158" s="12">
        <v>2575677.14</v>
      </c>
      <c r="E158" s="31">
        <f t="shared" si="2"/>
        <v>2.2761682100401357</v>
      </c>
    </row>
    <row r="159" spans="1:5" ht="78.75">
      <c r="A159" s="27" t="s">
        <v>136</v>
      </c>
      <c r="B159" s="39" t="s">
        <v>159</v>
      </c>
      <c r="C159" s="12">
        <v>93796287.89</v>
      </c>
      <c r="D159" s="12">
        <v>1955890.02</v>
      </c>
      <c r="E159" s="31">
        <f t="shared" si="2"/>
        <v>2.085253120351392</v>
      </c>
    </row>
    <row r="160" spans="1:5" ht="31.5">
      <c r="A160" s="27" t="s">
        <v>137</v>
      </c>
      <c r="B160" s="39" t="s">
        <v>160</v>
      </c>
      <c r="C160" s="12">
        <v>93796287.89</v>
      </c>
      <c r="D160" s="12">
        <v>1955890.02</v>
      </c>
      <c r="E160" s="31">
        <f t="shared" si="2"/>
        <v>2.085253120351392</v>
      </c>
    </row>
    <row r="161" spans="1:5" ht="31.5">
      <c r="A161" s="27" t="s">
        <v>138</v>
      </c>
      <c r="B161" s="39" t="s">
        <v>161</v>
      </c>
      <c r="C161" s="12">
        <v>71926022.64</v>
      </c>
      <c r="D161" s="12">
        <v>1955890.02</v>
      </c>
      <c r="E161" s="31">
        <f t="shared" si="2"/>
        <v>2.7193079058319523</v>
      </c>
    </row>
    <row r="162" spans="1:5" ht="47.25">
      <c r="A162" s="27" t="s">
        <v>162</v>
      </c>
      <c r="B162" s="39" t="s">
        <v>163</v>
      </c>
      <c r="C162" s="12">
        <v>60000</v>
      </c>
      <c r="D162" s="29" t="s">
        <v>6</v>
      </c>
      <c r="E162" s="32" t="s">
        <v>6</v>
      </c>
    </row>
    <row r="163" spans="1:5" ht="47.25">
      <c r="A163" s="27" t="s">
        <v>139</v>
      </c>
      <c r="B163" s="39" t="s">
        <v>164</v>
      </c>
      <c r="C163" s="12">
        <v>21810265.25</v>
      </c>
      <c r="D163" s="29" t="s">
        <v>6</v>
      </c>
      <c r="E163" s="32" t="s">
        <v>6</v>
      </c>
    </row>
    <row r="164" spans="1:5" ht="31.5">
      <c r="A164" s="27" t="s">
        <v>140</v>
      </c>
      <c r="B164" s="39" t="s">
        <v>165</v>
      </c>
      <c r="C164" s="12">
        <v>18336934.94</v>
      </c>
      <c r="D164" s="12">
        <v>614843.12</v>
      </c>
      <c r="E164" s="31">
        <f t="shared" si="2"/>
        <v>3.3530310382395885</v>
      </c>
    </row>
    <row r="165" spans="1:5" ht="31.5">
      <c r="A165" s="27" t="s">
        <v>141</v>
      </c>
      <c r="B165" s="39" t="s">
        <v>166</v>
      </c>
      <c r="C165" s="12">
        <v>18336934.94</v>
      </c>
      <c r="D165" s="12">
        <v>614843.12</v>
      </c>
      <c r="E165" s="31">
        <f t="shared" si="2"/>
        <v>3.3530310382395885</v>
      </c>
    </row>
    <row r="166" spans="1:5" ht="15.75">
      <c r="A166" s="27" t="s">
        <v>142</v>
      </c>
      <c r="B166" s="39" t="s">
        <v>167</v>
      </c>
      <c r="C166" s="12">
        <v>11093290.88</v>
      </c>
      <c r="D166" s="12">
        <v>306857.03</v>
      </c>
      <c r="E166" s="31">
        <f t="shared" si="2"/>
        <v>2.766149678390115</v>
      </c>
    </row>
    <row r="167" spans="1:5" ht="15.75">
      <c r="A167" s="27" t="s">
        <v>502</v>
      </c>
      <c r="B167" s="39" t="s">
        <v>503</v>
      </c>
      <c r="C167" s="12">
        <v>7243644.06</v>
      </c>
      <c r="D167" s="12">
        <v>307986.09</v>
      </c>
      <c r="E167" s="31">
        <f t="shared" si="2"/>
        <v>4.251811483956323</v>
      </c>
    </row>
    <row r="168" spans="1:5" ht="15.75">
      <c r="A168" s="27" t="s">
        <v>152</v>
      </c>
      <c r="B168" s="39" t="s">
        <v>168</v>
      </c>
      <c r="C168" s="12">
        <v>1025248</v>
      </c>
      <c r="D168" s="12">
        <v>4944</v>
      </c>
      <c r="E168" s="31">
        <f t="shared" si="2"/>
        <v>0.48222478853896816</v>
      </c>
    </row>
    <row r="169" spans="1:5" ht="15.75">
      <c r="A169" s="27" t="s">
        <v>554</v>
      </c>
      <c r="B169" s="39" t="s">
        <v>555</v>
      </c>
      <c r="C169" s="12">
        <v>100000</v>
      </c>
      <c r="D169" s="29" t="s">
        <v>6</v>
      </c>
      <c r="E169" s="32" t="s">
        <v>6</v>
      </c>
    </row>
    <row r="170" spans="1:5" ht="31.5">
      <c r="A170" s="27" t="s">
        <v>556</v>
      </c>
      <c r="B170" s="39" t="s">
        <v>557</v>
      </c>
      <c r="C170" s="12">
        <v>100000</v>
      </c>
      <c r="D170" s="29" t="s">
        <v>6</v>
      </c>
      <c r="E170" s="32" t="s">
        <v>6</v>
      </c>
    </row>
    <row r="171" spans="1:5" ht="15.75">
      <c r="A171" s="27" t="s">
        <v>154</v>
      </c>
      <c r="B171" s="39" t="s">
        <v>169</v>
      </c>
      <c r="C171" s="12">
        <v>925248</v>
      </c>
      <c r="D171" s="12">
        <v>4944</v>
      </c>
      <c r="E171" s="31">
        <f t="shared" si="2"/>
        <v>0.5343432247354223</v>
      </c>
    </row>
    <row r="172" spans="1:5" ht="15.75">
      <c r="A172" s="27" t="s">
        <v>170</v>
      </c>
      <c r="B172" s="39" t="s">
        <v>171</v>
      </c>
      <c r="C172" s="12">
        <v>3000</v>
      </c>
      <c r="D172" s="29" t="s">
        <v>6</v>
      </c>
      <c r="E172" s="32" t="s">
        <v>6</v>
      </c>
    </row>
    <row r="173" spans="1:5" ht="15.75">
      <c r="A173" s="27" t="s">
        <v>156</v>
      </c>
      <c r="B173" s="39" t="s">
        <v>172</v>
      </c>
      <c r="C173" s="12">
        <v>922248</v>
      </c>
      <c r="D173" s="12">
        <v>4944</v>
      </c>
      <c r="E173" s="31">
        <f t="shared" si="2"/>
        <v>0.5360814010981861</v>
      </c>
    </row>
    <row r="174" spans="1:5" ht="15.75">
      <c r="A174" s="27" t="s">
        <v>173</v>
      </c>
      <c r="B174" s="39" t="s">
        <v>174</v>
      </c>
      <c r="C174" s="12">
        <v>6500</v>
      </c>
      <c r="D174" s="29" t="s">
        <v>6</v>
      </c>
      <c r="E174" s="32" t="s">
        <v>6</v>
      </c>
    </row>
    <row r="175" spans="1:5" ht="31.5">
      <c r="A175" s="27" t="s">
        <v>140</v>
      </c>
      <c r="B175" s="39" t="s">
        <v>175</v>
      </c>
      <c r="C175" s="12">
        <v>6500</v>
      </c>
      <c r="D175" s="29" t="s">
        <v>6</v>
      </c>
      <c r="E175" s="32" t="s">
        <v>6</v>
      </c>
    </row>
    <row r="176" spans="1:5" ht="31.5">
      <c r="A176" s="27" t="s">
        <v>141</v>
      </c>
      <c r="B176" s="39" t="s">
        <v>176</v>
      </c>
      <c r="C176" s="12">
        <v>6500</v>
      </c>
      <c r="D176" s="29" t="s">
        <v>6</v>
      </c>
      <c r="E176" s="32" t="s">
        <v>6</v>
      </c>
    </row>
    <row r="177" spans="1:5" ht="15.75">
      <c r="A177" s="27" t="s">
        <v>142</v>
      </c>
      <c r="B177" s="39" t="s">
        <v>177</v>
      </c>
      <c r="C177" s="12">
        <v>6500</v>
      </c>
      <c r="D177" s="29" t="s">
        <v>6</v>
      </c>
      <c r="E177" s="32" t="s">
        <v>6</v>
      </c>
    </row>
    <row r="178" spans="1:5" ht="47.25">
      <c r="A178" s="27" t="s">
        <v>178</v>
      </c>
      <c r="B178" s="39" t="s">
        <v>179</v>
      </c>
      <c r="C178" s="12">
        <v>15357541</v>
      </c>
      <c r="D178" s="12">
        <v>477188.56</v>
      </c>
      <c r="E178" s="31">
        <f t="shared" si="2"/>
        <v>3.1071937883805747</v>
      </c>
    </row>
    <row r="179" spans="1:5" ht="78.75">
      <c r="A179" s="27" t="s">
        <v>136</v>
      </c>
      <c r="B179" s="39" t="s">
        <v>180</v>
      </c>
      <c r="C179" s="12">
        <v>13320292.7</v>
      </c>
      <c r="D179" s="12">
        <v>193788.97</v>
      </c>
      <c r="E179" s="31">
        <f t="shared" si="2"/>
        <v>1.4548401777987958</v>
      </c>
    </row>
    <row r="180" spans="1:5" ht="31.5">
      <c r="A180" s="27" t="s">
        <v>137</v>
      </c>
      <c r="B180" s="39" t="s">
        <v>181</v>
      </c>
      <c r="C180" s="12">
        <v>13320292.7</v>
      </c>
      <c r="D180" s="12">
        <v>193788.97</v>
      </c>
      <c r="E180" s="31">
        <f t="shared" si="2"/>
        <v>1.4548401777987958</v>
      </c>
    </row>
    <row r="181" spans="1:5" ht="31.5">
      <c r="A181" s="27" t="s">
        <v>138</v>
      </c>
      <c r="B181" s="39" t="s">
        <v>182</v>
      </c>
      <c r="C181" s="12">
        <v>10193035.33</v>
      </c>
      <c r="D181" s="12">
        <v>193788.95</v>
      </c>
      <c r="E181" s="31">
        <f t="shared" si="2"/>
        <v>1.9011898195785022</v>
      </c>
    </row>
    <row r="182" spans="1:5" ht="47.25">
      <c r="A182" s="27" t="s">
        <v>162</v>
      </c>
      <c r="B182" s="39" t="s">
        <v>183</v>
      </c>
      <c r="C182" s="12">
        <v>55000</v>
      </c>
      <c r="D182" s="29" t="s">
        <v>6</v>
      </c>
      <c r="E182" s="32" t="s">
        <v>6</v>
      </c>
    </row>
    <row r="183" spans="1:5" ht="47.25">
      <c r="A183" s="27" t="s">
        <v>139</v>
      </c>
      <c r="B183" s="39" t="s">
        <v>184</v>
      </c>
      <c r="C183" s="12">
        <v>3072257.37</v>
      </c>
      <c r="D183" s="12">
        <v>0.02</v>
      </c>
      <c r="E183" s="31">
        <f t="shared" si="2"/>
        <v>6.509871274228565E-07</v>
      </c>
    </row>
    <row r="184" spans="1:5" ht="31.5">
      <c r="A184" s="27" t="s">
        <v>140</v>
      </c>
      <c r="B184" s="39" t="s">
        <v>185</v>
      </c>
      <c r="C184" s="12">
        <v>2022248.3</v>
      </c>
      <c r="D184" s="12">
        <v>283399.59</v>
      </c>
      <c r="E184" s="31">
        <f t="shared" si="2"/>
        <v>14.014084719467931</v>
      </c>
    </row>
    <row r="185" spans="1:5" ht="31.5">
      <c r="A185" s="27" t="s">
        <v>141</v>
      </c>
      <c r="B185" s="39" t="s">
        <v>186</v>
      </c>
      <c r="C185" s="12">
        <v>2022248.3</v>
      </c>
      <c r="D185" s="12">
        <v>283399.59</v>
      </c>
      <c r="E185" s="31">
        <f t="shared" si="2"/>
        <v>14.014084719467931</v>
      </c>
    </row>
    <row r="186" spans="1:5" ht="15.75">
      <c r="A186" s="27" t="s">
        <v>142</v>
      </c>
      <c r="B186" s="39" t="s">
        <v>187</v>
      </c>
      <c r="C186" s="12">
        <v>2022248.3</v>
      </c>
      <c r="D186" s="12">
        <v>283399.59</v>
      </c>
      <c r="E186" s="31">
        <f t="shared" si="2"/>
        <v>14.014084719467931</v>
      </c>
    </row>
    <row r="187" spans="1:5" ht="15.75">
      <c r="A187" s="27" t="s">
        <v>152</v>
      </c>
      <c r="B187" s="39" t="s">
        <v>188</v>
      </c>
      <c r="C187" s="12">
        <v>15000</v>
      </c>
      <c r="D187" s="29" t="s">
        <v>6</v>
      </c>
      <c r="E187" s="32" t="s">
        <v>6</v>
      </c>
    </row>
    <row r="188" spans="1:5" ht="15.75">
      <c r="A188" s="27" t="s">
        <v>154</v>
      </c>
      <c r="B188" s="39" t="s">
        <v>189</v>
      </c>
      <c r="C188" s="12">
        <v>15000</v>
      </c>
      <c r="D188" s="29" t="s">
        <v>6</v>
      </c>
      <c r="E188" s="32" t="s">
        <v>6</v>
      </c>
    </row>
    <row r="189" spans="1:5" ht="15.75">
      <c r="A189" s="27" t="s">
        <v>156</v>
      </c>
      <c r="B189" s="39" t="s">
        <v>190</v>
      </c>
      <c r="C189" s="12">
        <v>15000</v>
      </c>
      <c r="D189" s="29" t="s">
        <v>6</v>
      </c>
      <c r="E189" s="32" t="s">
        <v>6</v>
      </c>
    </row>
    <row r="190" spans="1:5" ht="15.75">
      <c r="A190" s="27" t="s">
        <v>191</v>
      </c>
      <c r="B190" s="39" t="s">
        <v>192</v>
      </c>
      <c r="C190" s="12">
        <v>244500</v>
      </c>
      <c r="D190" s="29" t="s">
        <v>6</v>
      </c>
      <c r="E190" s="26" t="s">
        <v>6</v>
      </c>
    </row>
    <row r="191" spans="1:5" ht="15.75">
      <c r="A191" s="27" t="s">
        <v>152</v>
      </c>
      <c r="B191" s="39" t="s">
        <v>193</v>
      </c>
      <c r="C191" s="12">
        <v>244500</v>
      </c>
      <c r="D191" s="29" t="s">
        <v>6</v>
      </c>
      <c r="E191" s="26" t="s">
        <v>6</v>
      </c>
    </row>
    <row r="192" spans="1:5" ht="15.75">
      <c r="A192" s="27" t="s">
        <v>194</v>
      </c>
      <c r="B192" s="39" t="s">
        <v>195</v>
      </c>
      <c r="C192" s="12">
        <v>244500</v>
      </c>
      <c r="D192" s="29" t="s">
        <v>6</v>
      </c>
      <c r="E192" s="26" t="s">
        <v>6</v>
      </c>
    </row>
    <row r="193" spans="1:5" ht="15.75">
      <c r="A193" s="27" t="s">
        <v>196</v>
      </c>
      <c r="B193" s="39" t="s">
        <v>197</v>
      </c>
      <c r="C193" s="12">
        <v>21814249.39</v>
      </c>
      <c r="D193" s="12">
        <v>336168.6</v>
      </c>
      <c r="E193" s="31">
        <f t="shared" si="2"/>
        <v>1.5410505032279727</v>
      </c>
    </row>
    <row r="194" spans="1:5" ht="78.75">
      <c r="A194" s="27" t="s">
        <v>136</v>
      </c>
      <c r="B194" s="39" t="s">
        <v>198</v>
      </c>
      <c r="C194" s="12">
        <v>18646709.39</v>
      </c>
      <c r="D194" s="12">
        <v>336168.6</v>
      </c>
      <c r="E194" s="31">
        <f t="shared" si="2"/>
        <v>1.8028306923702206</v>
      </c>
    </row>
    <row r="195" spans="1:5" ht="15.75">
      <c r="A195" s="27" t="s">
        <v>199</v>
      </c>
      <c r="B195" s="39" t="s">
        <v>200</v>
      </c>
      <c r="C195" s="12">
        <v>7635885</v>
      </c>
      <c r="D195" s="12">
        <v>122878.27</v>
      </c>
      <c r="E195" s="31">
        <f t="shared" si="2"/>
        <v>1.6092210660584856</v>
      </c>
    </row>
    <row r="196" spans="1:5" ht="15.75">
      <c r="A196" s="27" t="s">
        <v>201</v>
      </c>
      <c r="B196" s="39" t="s">
        <v>202</v>
      </c>
      <c r="C196" s="12">
        <v>5864734.45</v>
      </c>
      <c r="D196" s="12">
        <v>122509</v>
      </c>
      <c r="E196" s="31">
        <f t="shared" si="2"/>
        <v>2.0889095839624927</v>
      </c>
    </row>
    <row r="197" spans="1:5" ht="47.25">
      <c r="A197" s="27" t="s">
        <v>634</v>
      </c>
      <c r="B197" s="39" t="s">
        <v>203</v>
      </c>
      <c r="C197" s="12">
        <v>1771150.55</v>
      </c>
      <c r="D197" s="12">
        <v>369.27</v>
      </c>
      <c r="E197" s="31">
        <f t="shared" si="2"/>
        <v>0.020849159321888248</v>
      </c>
    </row>
    <row r="198" spans="1:5" ht="31.5">
      <c r="A198" s="27" t="s">
        <v>137</v>
      </c>
      <c r="B198" s="39" t="s">
        <v>204</v>
      </c>
      <c r="C198" s="12">
        <v>11010824.39</v>
      </c>
      <c r="D198" s="12">
        <v>213290.33</v>
      </c>
      <c r="E198" s="31">
        <f t="shared" si="2"/>
        <v>1.9370968280423186</v>
      </c>
    </row>
    <row r="199" spans="1:5" ht="31.5">
      <c r="A199" s="27" t="s">
        <v>138</v>
      </c>
      <c r="B199" s="39" t="s">
        <v>205</v>
      </c>
      <c r="C199" s="12">
        <v>8438770.28</v>
      </c>
      <c r="D199" s="12">
        <v>213290.33</v>
      </c>
      <c r="E199" s="31">
        <f t="shared" si="2"/>
        <v>2.527504872427929</v>
      </c>
    </row>
    <row r="200" spans="1:5" ht="47.25">
      <c r="A200" s="27" t="s">
        <v>139</v>
      </c>
      <c r="B200" s="39" t="s">
        <v>206</v>
      </c>
      <c r="C200" s="12">
        <v>2572054.11</v>
      </c>
      <c r="D200" s="29" t="s">
        <v>6</v>
      </c>
      <c r="E200" s="32" t="s">
        <v>6</v>
      </c>
    </row>
    <row r="201" spans="1:5" ht="31.5">
      <c r="A201" s="27" t="s">
        <v>140</v>
      </c>
      <c r="B201" s="39" t="s">
        <v>207</v>
      </c>
      <c r="C201" s="12">
        <v>1160040</v>
      </c>
      <c r="D201" s="29" t="s">
        <v>6</v>
      </c>
      <c r="E201" s="32" t="s">
        <v>6</v>
      </c>
    </row>
    <row r="202" spans="1:5" ht="31.5">
      <c r="A202" s="27" t="s">
        <v>141</v>
      </c>
      <c r="B202" s="39" t="s">
        <v>208</v>
      </c>
      <c r="C202" s="12">
        <v>1160040</v>
      </c>
      <c r="D202" s="29" t="s">
        <v>6</v>
      </c>
      <c r="E202" s="32" t="s">
        <v>6</v>
      </c>
    </row>
    <row r="203" spans="1:5" ht="15.75">
      <c r="A203" s="27" t="s">
        <v>142</v>
      </c>
      <c r="B203" s="39" t="s">
        <v>209</v>
      </c>
      <c r="C203" s="12">
        <v>1160040</v>
      </c>
      <c r="D203" s="29" t="s">
        <v>6</v>
      </c>
      <c r="E203" s="32" t="s">
        <v>6</v>
      </c>
    </row>
    <row r="204" spans="1:5" ht="15.75">
      <c r="A204" s="27" t="s">
        <v>152</v>
      </c>
      <c r="B204" s="39" t="s">
        <v>210</v>
      </c>
      <c r="C204" s="12">
        <v>2007500</v>
      </c>
      <c r="D204" s="29" t="s">
        <v>6</v>
      </c>
      <c r="E204" s="32" t="s">
        <v>6</v>
      </c>
    </row>
    <row r="205" spans="1:5" ht="15.75">
      <c r="A205" s="27" t="s">
        <v>154</v>
      </c>
      <c r="B205" s="39" t="s">
        <v>211</v>
      </c>
      <c r="C205" s="12">
        <v>7500</v>
      </c>
      <c r="D205" s="29" t="s">
        <v>6</v>
      </c>
      <c r="E205" s="32" t="s">
        <v>6</v>
      </c>
    </row>
    <row r="206" spans="1:5" ht="15.75">
      <c r="A206" s="27" t="s">
        <v>170</v>
      </c>
      <c r="B206" s="39" t="s">
        <v>558</v>
      </c>
      <c r="C206" s="12">
        <v>4000</v>
      </c>
      <c r="D206" s="29" t="s">
        <v>6</v>
      </c>
      <c r="E206" s="32" t="s">
        <v>6</v>
      </c>
    </row>
    <row r="207" spans="1:5" ht="15.75">
      <c r="A207" s="27" t="s">
        <v>156</v>
      </c>
      <c r="B207" s="39" t="s">
        <v>212</v>
      </c>
      <c r="C207" s="12">
        <v>3500</v>
      </c>
      <c r="D207" s="29" t="s">
        <v>6</v>
      </c>
      <c r="E207" s="32" t="s">
        <v>6</v>
      </c>
    </row>
    <row r="208" spans="1:5" ht="15.75">
      <c r="A208" s="27" t="s">
        <v>194</v>
      </c>
      <c r="B208" s="39" t="s">
        <v>588</v>
      </c>
      <c r="C208" s="12">
        <v>2000000</v>
      </c>
      <c r="D208" s="29" t="s">
        <v>6</v>
      </c>
      <c r="E208" s="26" t="s">
        <v>6</v>
      </c>
    </row>
    <row r="209" spans="1:5" ht="15.75">
      <c r="A209" s="27" t="s">
        <v>213</v>
      </c>
      <c r="B209" s="39" t="s">
        <v>214</v>
      </c>
      <c r="C209" s="12">
        <v>1549100</v>
      </c>
      <c r="D209" s="12">
        <v>4618</v>
      </c>
      <c r="E209" s="40">
        <f>D209/C209*100</f>
        <v>0.29810857917500483</v>
      </c>
    </row>
    <row r="210" spans="1:5" ht="15.75">
      <c r="A210" s="27" t="s">
        <v>215</v>
      </c>
      <c r="B210" s="39" t="s">
        <v>216</v>
      </c>
      <c r="C210" s="12">
        <v>1549100</v>
      </c>
      <c r="D210" s="12">
        <v>4618</v>
      </c>
      <c r="E210" s="40">
        <f>D210/C210*100</f>
        <v>0.29810857917500483</v>
      </c>
    </row>
    <row r="211" spans="1:5" ht="78.75">
      <c r="A211" s="27" t="s">
        <v>136</v>
      </c>
      <c r="B211" s="39" t="s">
        <v>217</v>
      </c>
      <c r="C211" s="12">
        <v>1306986.88</v>
      </c>
      <c r="D211" s="12">
        <v>4618</v>
      </c>
      <c r="E211" s="40">
        <f>D211/C211*100</f>
        <v>0.3533317794284209</v>
      </c>
    </row>
    <row r="212" spans="1:5" ht="31.5">
      <c r="A212" s="27" t="s">
        <v>137</v>
      </c>
      <c r="B212" s="39" t="s">
        <v>218</v>
      </c>
      <c r="C212" s="12">
        <v>1306986.88</v>
      </c>
      <c r="D212" s="12">
        <v>4618</v>
      </c>
      <c r="E212" s="40">
        <f>D212/C212*100</f>
        <v>0.3533317794284209</v>
      </c>
    </row>
    <row r="213" spans="1:5" ht="31.5">
      <c r="A213" s="27" t="s">
        <v>138</v>
      </c>
      <c r="B213" s="39" t="s">
        <v>219</v>
      </c>
      <c r="C213" s="12">
        <v>1004078.86</v>
      </c>
      <c r="D213" s="12">
        <v>4618</v>
      </c>
      <c r="E213" s="40">
        <f>D213/C213*100</f>
        <v>0.4599240342536442</v>
      </c>
    </row>
    <row r="214" spans="1:5" ht="47.25">
      <c r="A214" s="27" t="s">
        <v>139</v>
      </c>
      <c r="B214" s="39" t="s">
        <v>220</v>
      </c>
      <c r="C214" s="12">
        <v>302908.02</v>
      </c>
      <c r="D214" s="29" t="s">
        <v>6</v>
      </c>
      <c r="E214" s="32" t="s">
        <v>6</v>
      </c>
    </row>
    <row r="215" spans="1:5" ht="31.5">
      <c r="A215" s="27" t="s">
        <v>140</v>
      </c>
      <c r="B215" s="39" t="s">
        <v>221</v>
      </c>
      <c r="C215" s="12">
        <v>242113.12</v>
      </c>
      <c r="D215" s="29" t="s">
        <v>6</v>
      </c>
      <c r="E215" s="32" t="s">
        <v>6</v>
      </c>
    </row>
    <row r="216" spans="1:5" ht="31.5">
      <c r="A216" s="27" t="s">
        <v>141</v>
      </c>
      <c r="B216" s="39" t="s">
        <v>222</v>
      </c>
      <c r="C216" s="12">
        <v>242113.12</v>
      </c>
      <c r="D216" s="29" t="s">
        <v>6</v>
      </c>
      <c r="E216" s="32" t="s">
        <v>6</v>
      </c>
    </row>
    <row r="217" spans="1:5" ht="15.75">
      <c r="A217" s="27" t="s">
        <v>142</v>
      </c>
      <c r="B217" s="39" t="s">
        <v>223</v>
      </c>
      <c r="C217" s="12">
        <v>234113.12</v>
      </c>
      <c r="D217" s="29" t="s">
        <v>6</v>
      </c>
      <c r="E217" s="32" t="s">
        <v>6</v>
      </c>
    </row>
    <row r="218" spans="1:5" ht="15.75">
      <c r="A218" s="27" t="s">
        <v>502</v>
      </c>
      <c r="B218" s="39" t="s">
        <v>635</v>
      </c>
      <c r="C218" s="12">
        <v>8000</v>
      </c>
      <c r="D218" s="29" t="s">
        <v>6</v>
      </c>
      <c r="E218" s="32" t="s">
        <v>6</v>
      </c>
    </row>
    <row r="219" spans="1:5" ht="31.5">
      <c r="A219" s="27" t="s">
        <v>224</v>
      </c>
      <c r="B219" s="39" t="s">
        <v>225</v>
      </c>
      <c r="C219" s="12">
        <v>7043549</v>
      </c>
      <c r="D219" s="12">
        <v>195060.71</v>
      </c>
      <c r="E219" s="31">
        <f>D219/C219*100</f>
        <v>2.7693526374275237</v>
      </c>
    </row>
    <row r="220" spans="1:5" ht="47.25">
      <c r="A220" s="27" t="s">
        <v>504</v>
      </c>
      <c r="B220" s="39" t="s">
        <v>226</v>
      </c>
      <c r="C220" s="12">
        <v>7043549</v>
      </c>
      <c r="D220" s="12">
        <v>195060.71</v>
      </c>
      <c r="E220" s="31">
        <f>D220/C220*100</f>
        <v>2.7693526374275237</v>
      </c>
    </row>
    <row r="221" spans="1:5" ht="78.75">
      <c r="A221" s="27" t="s">
        <v>136</v>
      </c>
      <c r="B221" s="39" t="s">
        <v>505</v>
      </c>
      <c r="C221" s="12">
        <v>5697109</v>
      </c>
      <c r="D221" s="12">
        <v>194580.71</v>
      </c>
      <c r="E221" s="31">
        <f>D221/C221*100</f>
        <v>3.4154289482613023</v>
      </c>
    </row>
    <row r="222" spans="1:5" ht="15.75">
      <c r="A222" s="27" t="s">
        <v>199</v>
      </c>
      <c r="B222" s="39" t="s">
        <v>506</v>
      </c>
      <c r="C222" s="12">
        <v>5697109</v>
      </c>
      <c r="D222" s="12">
        <v>194580.71</v>
      </c>
      <c r="E222" s="31">
        <f>D222/C222*100</f>
        <v>3.4154289482613023</v>
      </c>
    </row>
    <row r="223" spans="1:5" ht="15.75">
      <c r="A223" s="27" t="s">
        <v>201</v>
      </c>
      <c r="B223" s="39" t="s">
        <v>507</v>
      </c>
      <c r="C223" s="12">
        <v>4375659.75</v>
      </c>
      <c r="D223" s="12">
        <v>194580.71</v>
      </c>
      <c r="E223" s="31">
        <f>D223/C223*100</f>
        <v>4.44688849492925</v>
      </c>
    </row>
    <row r="224" spans="1:5" ht="47.25">
      <c r="A224" s="27" t="s">
        <v>634</v>
      </c>
      <c r="B224" s="39" t="s">
        <v>508</v>
      </c>
      <c r="C224" s="12">
        <v>1321449.25</v>
      </c>
      <c r="D224" s="29" t="s">
        <v>6</v>
      </c>
      <c r="E224" s="32" t="s">
        <v>6</v>
      </c>
    </row>
    <row r="225" spans="1:5" ht="31.5">
      <c r="A225" s="27" t="s">
        <v>140</v>
      </c>
      <c r="B225" s="39" t="s">
        <v>227</v>
      </c>
      <c r="C225" s="12">
        <v>1345440</v>
      </c>
      <c r="D225" s="12">
        <v>480</v>
      </c>
      <c r="E225" s="32">
        <f>D225/C225*100</f>
        <v>0.03567606136282554</v>
      </c>
    </row>
    <row r="226" spans="1:5" ht="31.5">
      <c r="A226" s="27" t="s">
        <v>141</v>
      </c>
      <c r="B226" s="39" t="s">
        <v>228</v>
      </c>
      <c r="C226" s="12">
        <v>1345440</v>
      </c>
      <c r="D226" s="12">
        <v>480</v>
      </c>
      <c r="E226" s="32">
        <f>D226/C226*100</f>
        <v>0.03567606136282554</v>
      </c>
    </row>
    <row r="227" spans="1:5" ht="15.75">
      <c r="A227" s="27" t="s">
        <v>142</v>
      </c>
      <c r="B227" s="39" t="s">
        <v>229</v>
      </c>
      <c r="C227" s="12">
        <v>1345440</v>
      </c>
      <c r="D227" s="12">
        <v>480</v>
      </c>
      <c r="E227" s="32">
        <f>D227/C227*100</f>
        <v>0.03567606136282554</v>
      </c>
    </row>
    <row r="228" spans="1:5" ht="15.75">
      <c r="A228" s="27" t="s">
        <v>152</v>
      </c>
      <c r="B228" s="39" t="s">
        <v>522</v>
      </c>
      <c r="C228" s="12">
        <v>1000</v>
      </c>
      <c r="D228" s="29" t="s">
        <v>6</v>
      </c>
      <c r="E228" s="32" t="s">
        <v>6</v>
      </c>
    </row>
    <row r="229" spans="1:5" ht="15.75">
      <c r="A229" s="27" t="s">
        <v>154</v>
      </c>
      <c r="B229" s="39" t="s">
        <v>523</v>
      </c>
      <c r="C229" s="12">
        <v>1000</v>
      </c>
      <c r="D229" s="29" t="s">
        <v>6</v>
      </c>
      <c r="E229" s="32" t="s">
        <v>6</v>
      </c>
    </row>
    <row r="230" spans="1:5" ht="15.75">
      <c r="A230" s="27" t="s">
        <v>156</v>
      </c>
      <c r="B230" s="39" t="s">
        <v>524</v>
      </c>
      <c r="C230" s="12">
        <v>1000</v>
      </c>
      <c r="D230" s="29" t="s">
        <v>6</v>
      </c>
      <c r="E230" s="32" t="s">
        <v>6</v>
      </c>
    </row>
    <row r="231" spans="1:5" ht="15.75">
      <c r="A231" s="27" t="s">
        <v>230</v>
      </c>
      <c r="B231" s="39" t="s">
        <v>231</v>
      </c>
      <c r="C231" s="12">
        <v>38604381</v>
      </c>
      <c r="D231" s="12">
        <v>209221</v>
      </c>
      <c r="E231" s="31">
        <f>D231/C231*100</f>
        <v>0.5419618048013773</v>
      </c>
    </row>
    <row r="232" spans="1:5" ht="15.75">
      <c r="A232" s="27" t="s">
        <v>232</v>
      </c>
      <c r="B232" s="39" t="s">
        <v>233</v>
      </c>
      <c r="C232" s="12">
        <v>3025700</v>
      </c>
      <c r="D232" s="12">
        <v>26113</v>
      </c>
      <c r="E232" s="31">
        <f>D232/C232*100</f>
        <v>0.8630399576957399</v>
      </c>
    </row>
    <row r="233" spans="1:5" ht="78.75">
      <c r="A233" s="27" t="s">
        <v>136</v>
      </c>
      <c r="B233" s="39" t="s">
        <v>234</v>
      </c>
      <c r="C233" s="12">
        <v>2780600</v>
      </c>
      <c r="D233" s="12">
        <v>26113</v>
      </c>
      <c r="E233" s="31">
        <f>D233/C233*100</f>
        <v>0.939113860317917</v>
      </c>
    </row>
    <row r="234" spans="1:5" ht="31.5">
      <c r="A234" s="27" t="s">
        <v>137</v>
      </c>
      <c r="B234" s="39" t="s">
        <v>235</v>
      </c>
      <c r="C234" s="12">
        <v>2780600</v>
      </c>
      <c r="D234" s="12">
        <v>26113</v>
      </c>
      <c r="E234" s="31">
        <f>D234/C234*100</f>
        <v>0.939113860317917</v>
      </c>
    </row>
    <row r="235" spans="1:5" ht="31.5">
      <c r="A235" s="27" t="s">
        <v>138</v>
      </c>
      <c r="B235" s="39" t="s">
        <v>236</v>
      </c>
      <c r="C235" s="12">
        <v>2135637.48</v>
      </c>
      <c r="D235" s="12">
        <v>26113</v>
      </c>
      <c r="E235" s="31">
        <f>D235/C235*100</f>
        <v>1.222726246591252</v>
      </c>
    </row>
    <row r="236" spans="1:5" ht="47.25">
      <c r="A236" s="27" t="s">
        <v>139</v>
      </c>
      <c r="B236" s="39" t="s">
        <v>237</v>
      </c>
      <c r="C236" s="12">
        <v>644962.52</v>
      </c>
      <c r="D236" s="29" t="s">
        <v>6</v>
      </c>
      <c r="E236" s="29" t="s">
        <v>6</v>
      </c>
    </row>
    <row r="237" spans="1:5" ht="31.5">
      <c r="A237" s="27" t="s">
        <v>140</v>
      </c>
      <c r="B237" s="39" t="s">
        <v>238</v>
      </c>
      <c r="C237" s="12">
        <v>245100</v>
      </c>
      <c r="D237" s="29" t="s">
        <v>6</v>
      </c>
      <c r="E237" s="29" t="s">
        <v>6</v>
      </c>
    </row>
    <row r="238" spans="1:5" ht="31.5">
      <c r="A238" s="27" t="s">
        <v>141</v>
      </c>
      <c r="B238" s="39" t="s">
        <v>239</v>
      </c>
      <c r="C238" s="12">
        <v>245100</v>
      </c>
      <c r="D238" s="29" t="s">
        <v>6</v>
      </c>
      <c r="E238" s="29" t="s">
        <v>6</v>
      </c>
    </row>
    <row r="239" spans="1:5" ht="15.75">
      <c r="A239" s="27" t="s">
        <v>142</v>
      </c>
      <c r="B239" s="39" t="s">
        <v>240</v>
      </c>
      <c r="C239" s="12">
        <v>245100</v>
      </c>
      <c r="D239" s="29" t="s">
        <v>6</v>
      </c>
      <c r="E239" s="32" t="s">
        <v>6</v>
      </c>
    </row>
    <row r="240" spans="1:5" ht="15.75">
      <c r="A240" s="27" t="s">
        <v>242</v>
      </c>
      <c r="B240" s="39" t="s">
        <v>243</v>
      </c>
      <c r="C240" s="12">
        <v>27115120</v>
      </c>
      <c r="D240" s="29" t="s">
        <v>6</v>
      </c>
      <c r="E240" s="32" t="s">
        <v>6</v>
      </c>
    </row>
    <row r="241" spans="1:5" ht="15.75">
      <c r="A241" s="27" t="s">
        <v>152</v>
      </c>
      <c r="B241" s="39" t="s">
        <v>244</v>
      </c>
      <c r="C241" s="12">
        <v>27115120</v>
      </c>
      <c r="D241" s="29" t="s">
        <v>6</v>
      </c>
      <c r="E241" s="32" t="s">
        <v>6</v>
      </c>
    </row>
    <row r="242" spans="1:5" ht="47.25">
      <c r="A242" s="27" t="s">
        <v>241</v>
      </c>
      <c r="B242" s="39" t="s">
        <v>245</v>
      </c>
      <c r="C242" s="12">
        <v>27115120</v>
      </c>
      <c r="D242" s="29" t="s">
        <v>6</v>
      </c>
      <c r="E242" s="32" t="s">
        <v>6</v>
      </c>
    </row>
    <row r="243" spans="1:5" ht="63">
      <c r="A243" s="27" t="s">
        <v>423</v>
      </c>
      <c r="B243" s="39" t="s">
        <v>413</v>
      </c>
      <c r="C243" s="12">
        <v>27115120</v>
      </c>
      <c r="D243" s="29" t="s">
        <v>6</v>
      </c>
      <c r="E243" s="32" t="s">
        <v>6</v>
      </c>
    </row>
    <row r="244" spans="1:5" ht="15.75">
      <c r="A244" s="27" t="s">
        <v>246</v>
      </c>
      <c r="B244" s="39" t="s">
        <v>247</v>
      </c>
      <c r="C244" s="12">
        <v>6697361</v>
      </c>
      <c r="D244" s="12">
        <v>183108</v>
      </c>
      <c r="E244" s="31">
        <f>D244/C244*100</f>
        <v>2.7340321060787973</v>
      </c>
    </row>
    <row r="245" spans="1:5" ht="31.5">
      <c r="A245" s="27" t="s">
        <v>140</v>
      </c>
      <c r="B245" s="39" t="s">
        <v>248</v>
      </c>
      <c r="C245" s="12">
        <v>6697361</v>
      </c>
      <c r="D245" s="12">
        <v>183108</v>
      </c>
      <c r="E245" s="31">
        <f>D245/C245*100</f>
        <v>2.7340321060787973</v>
      </c>
    </row>
    <row r="246" spans="1:5" ht="31.5">
      <c r="A246" s="27" t="s">
        <v>141</v>
      </c>
      <c r="B246" s="39" t="s">
        <v>249</v>
      </c>
      <c r="C246" s="12">
        <v>6697361</v>
      </c>
      <c r="D246" s="12">
        <v>183108</v>
      </c>
      <c r="E246" s="31">
        <f>D246/C246*100</f>
        <v>2.7340321060787973</v>
      </c>
    </row>
    <row r="247" spans="1:5" ht="15.75">
      <c r="A247" s="27" t="s">
        <v>142</v>
      </c>
      <c r="B247" s="39" t="s">
        <v>250</v>
      </c>
      <c r="C247" s="12">
        <v>6697361</v>
      </c>
      <c r="D247" s="12">
        <v>183108</v>
      </c>
      <c r="E247" s="31">
        <f>D247/C247*100</f>
        <v>2.7340321060787973</v>
      </c>
    </row>
    <row r="248" spans="1:5" ht="15.75">
      <c r="A248" s="27" t="s">
        <v>251</v>
      </c>
      <c r="B248" s="39" t="s">
        <v>252</v>
      </c>
      <c r="C248" s="12">
        <v>1766200</v>
      </c>
      <c r="D248" s="29" t="s">
        <v>6</v>
      </c>
      <c r="E248" s="32" t="s">
        <v>6</v>
      </c>
    </row>
    <row r="249" spans="1:5" ht="78.75">
      <c r="A249" s="27" t="s">
        <v>136</v>
      </c>
      <c r="B249" s="39" t="s">
        <v>491</v>
      </c>
      <c r="C249" s="12">
        <v>92690</v>
      </c>
      <c r="D249" s="29" t="s">
        <v>6</v>
      </c>
      <c r="E249" s="32" t="s">
        <v>6</v>
      </c>
    </row>
    <row r="250" spans="1:5" ht="31.5">
      <c r="A250" s="27" t="s">
        <v>137</v>
      </c>
      <c r="B250" s="39" t="s">
        <v>492</v>
      </c>
      <c r="C250" s="12">
        <v>92690</v>
      </c>
      <c r="D250" s="29" t="s">
        <v>6</v>
      </c>
      <c r="E250" s="32" t="s">
        <v>6</v>
      </c>
    </row>
    <row r="251" spans="1:5" ht="31.5">
      <c r="A251" s="27" t="s">
        <v>138</v>
      </c>
      <c r="B251" s="39" t="s">
        <v>493</v>
      </c>
      <c r="C251" s="12">
        <v>71190.48</v>
      </c>
      <c r="D251" s="29" t="s">
        <v>6</v>
      </c>
      <c r="E251" s="32" t="s">
        <v>6</v>
      </c>
    </row>
    <row r="252" spans="1:5" ht="47.25">
      <c r="A252" s="27" t="s">
        <v>139</v>
      </c>
      <c r="B252" s="39" t="s">
        <v>494</v>
      </c>
      <c r="C252" s="12">
        <v>21499.52</v>
      </c>
      <c r="D252" s="29" t="s">
        <v>6</v>
      </c>
      <c r="E252" s="32" t="s">
        <v>6</v>
      </c>
    </row>
    <row r="253" spans="1:5" ht="31.5">
      <c r="A253" s="27" t="s">
        <v>140</v>
      </c>
      <c r="B253" s="39" t="s">
        <v>253</v>
      </c>
      <c r="C253" s="12">
        <v>632910</v>
      </c>
      <c r="D253" s="29" t="s">
        <v>6</v>
      </c>
      <c r="E253" s="32" t="s">
        <v>6</v>
      </c>
    </row>
    <row r="254" spans="1:5" ht="31.5">
      <c r="A254" s="27" t="s">
        <v>141</v>
      </c>
      <c r="B254" s="39" t="s">
        <v>254</v>
      </c>
      <c r="C254" s="12">
        <v>632910</v>
      </c>
      <c r="D254" s="29" t="s">
        <v>6</v>
      </c>
      <c r="E254" s="32" t="s">
        <v>6</v>
      </c>
    </row>
    <row r="255" spans="1:5" ht="15.75">
      <c r="A255" s="27" t="s">
        <v>142</v>
      </c>
      <c r="B255" s="39" t="s">
        <v>255</v>
      </c>
      <c r="C255" s="12">
        <v>632910</v>
      </c>
      <c r="D255" s="29" t="s">
        <v>6</v>
      </c>
      <c r="E255" s="32" t="s">
        <v>6</v>
      </c>
    </row>
    <row r="256" spans="1:5" ht="15.75">
      <c r="A256" s="27" t="s">
        <v>152</v>
      </c>
      <c r="B256" s="39" t="s">
        <v>256</v>
      </c>
      <c r="C256" s="12">
        <v>1040600</v>
      </c>
      <c r="D256" s="29" t="s">
        <v>6</v>
      </c>
      <c r="E256" s="32" t="s">
        <v>6</v>
      </c>
    </row>
    <row r="257" spans="1:5" ht="47.25">
      <c r="A257" s="27" t="s">
        <v>241</v>
      </c>
      <c r="B257" s="39" t="s">
        <v>257</v>
      </c>
      <c r="C257" s="12">
        <v>1040600</v>
      </c>
      <c r="D257" s="29" t="s">
        <v>6</v>
      </c>
      <c r="E257" s="32" t="s">
        <v>6</v>
      </c>
    </row>
    <row r="258" spans="1:5" ht="63">
      <c r="A258" s="27" t="s">
        <v>423</v>
      </c>
      <c r="B258" s="39" t="s">
        <v>411</v>
      </c>
      <c r="C258" s="12">
        <v>1040600</v>
      </c>
      <c r="D258" s="29" t="s">
        <v>6</v>
      </c>
      <c r="E258" s="32" t="s">
        <v>6</v>
      </c>
    </row>
    <row r="259" spans="1:5" ht="15.75">
      <c r="A259" s="27" t="s">
        <v>258</v>
      </c>
      <c r="B259" s="39" t="s">
        <v>259</v>
      </c>
      <c r="C259" s="12">
        <v>57160093.36</v>
      </c>
      <c r="D259" s="12">
        <v>295048.11</v>
      </c>
      <c r="E259" s="31">
        <f aca="true" t="shared" si="3" ref="E259:E265">D259/C259*100</f>
        <v>0.5161784956188882</v>
      </c>
    </row>
    <row r="260" spans="1:5" ht="15.75">
      <c r="A260" s="27" t="s">
        <v>260</v>
      </c>
      <c r="B260" s="39" t="s">
        <v>261</v>
      </c>
      <c r="C260" s="12">
        <v>83723</v>
      </c>
      <c r="D260" s="12">
        <v>584.23</v>
      </c>
      <c r="E260" s="31">
        <f t="shared" si="3"/>
        <v>0.6978130262890723</v>
      </c>
    </row>
    <row r="261" spans="1:5" ht="31.5">
      <c r="A261" s="27" t="s">
        <v>140</v>
      </c>
      <c r="B261" s="39" t="s">
        <v>262</v>
      </c>
      <c r="C261" s="12">
        <v>83723</v>
      </c>
      <c r="D261" s="12">
        <v>584.23</v>
      </c>
      <c r="E261" s="31">
        <f t="shared" si="3"/>
        <v>0.6978130262890723</v>
      </c>
    </row>
    <row r="262" spans="1:5" ht="31.5">
      <c r="A262" s="27" t="s">
        <v>141</v>
      </c>
      <c r="B262" s="39" t="s">
        <v>263</v>
      </c>
      <c r="C262" s="12">
        <v>83723</v>
      </c>
      <c r="D262" s="12">
        <v>584.23</v>
      </c>
      <c r="E262" s="31">
        <f t="shared" si="3"/>
        <v>0.6978130262890723</v>
      </c>
    </row>
    <row r="263" spans="1:5" ht="15.75">
      <c r="A263" s="27" t="s">
        <v>142</v>
      </c>
      <c r="B263" s="39" t="s">
        <v>264</v>
      </c>
      <c r="C263" s="12">
        <v>83723</v>
      </c>
      <c r="D263" s="12">
        <v>584.23</v>
      </c>
      <c r="E263" s="31">
        <f t="shared" si="3"/>
        <v>0.6978130262890723</v>
      </c>
    </row>
    <row r="264" spans="1:5" ht="15.75">
      <c r="A264" s="27" t="s">
        <v>265</v>
      </c>
      <c r="B264" s="39" t="s">
        <v>266</v>
      </c>
      <c r="C264" s="12">
        <v>23427059</v>
      </c>
      <c r="D264" s="12">
        <v>65400</v>
      </c>
      <c r="E264" s="31">
        <f t="shared" si="3"/>
        <v>0.2791643628848162</v>
      </c>
    </row>
    <row r="265" spans="1:5" ht="31.5">
      <c r="A265" s="27" t="s">
        <v>140</v>
      </c>
      <c r="B265" s="39" t="s">
        <v>267</v>
      </c>
      <c r="C265" s="12">
        <v>12310259</v>
      </c>
      <c r="D265" s="12">
        <v>65400</v>
      </c>
      <c r="E265" s="31">
        <f t="shared" si="3"/>
        <v>0.5312642081697875</v>
      </c>
    </row>
    <row r="266" spans="1:5" ht="31.5">
      <c r="A266" s="27" t="s">
        <v>141</v>
      </c>
      <c r="B266" s="39" t="s">
        <v>268</v>
      </c>
      <c r="C266" s="12">
        <v>12310259</v>
      </c>
      <c r="D266" s="12">
        <v>65400</v>
      </c>
      <c r="E266" s="31">
        <f aca="true" t="shared" si="4" ref="E266:E328">D266/C266*100</f>
        <v>0.5312642081697875</v>
      </c>
    </row>
    <row r="267" spans="1:5" ht="15.75">
      <c r="A267" s="27" t="s">
        <v>142</v>
      </c>
      <c r="B267" s="39" t="s">
        <v>269</v>
      </c>
      <c r="C267" s="12">
        <v>10735776</v>
      </c>
      <c r="D267" s="29" t="s">
        <v>6</v>
      </c>
      <c r="E267" s="29" t="s">
        <v>6</v>
      </c>
    </row>
    <row r="268" spans="1:5" ht="15.75">
      <c r="A268" s="27" t="s">
        <v>502</v>
      </c>
      <c r="B268" s="39" t="s">
        <v>509</v>
      </c>
      <c r="C268" s="12">
        <v>1574483</v>
      </c>
      <c r="D268" s="12">
        <v>65400</v>
      </c>
      <c r="E268" s="31">
        <f t="shared" si="4"/>
        <v>4.1537444354750095</v>
      </c>
    </row>
    <row r="269" spans="1:5" ht="15.75">
      <c r="A269" s="27" t="s">
        <v>152</v>
      </c>
      <c r="B269" s="39" t="s">
        <v>270</v>
      </c>
      <c r="C269" s="12">
        <v>11116800</v>
      </c>
      <c r="D269" s="29" t="s">
        <v>6</v>
      </c>
      <c r="E269" s="32" t="s">
        <v>6</v>
      </c>
    </row>
    <row r="270" spans="1:5" ht="47.25">
      <c r="A270" s="27" t="s">
        <v>241</v>
      </c>
      <c r="B270" s="39" t="s">
        <v>271</v>
      </c>
      <c r="C270" s="12">
        <v>11116800</v>
      </c>
      <c r="D270" s="29" t="s">
        <v>6</v>
      </c>
      <c r="E270" s="32" t="s">
        <v>6</v>
      </c>
    </row>
    <row r="271" spans="1:5" ht="63">
      <c r="A271" s="27" t="s">
        <v>423</v>
      </c>
      <c r="B271" s="39" t="s">
        <v>412</v>
      </c>
      <c r="C271" s="12">
        <v>11116800</v>
      </c>
      <c r="D271" s="29" t="s">
        <v>6</v>
      </c>
      <c r="E271" s="32" t="s">
        <v>6</v>
      </c>
    </row>
    <row r="272" spans="1:5" ht="15.75">
      <c r="A272" s="27" t="s">
        <v>272</v>
      </c>
      <c r="B272" s="39" t="s">
        <v>273</v>
      </c>
      <c r="C272" s="12">
        <v>33649311.36</v>
      </c>
      <c r="D272" s="12">
        <v>229063.88</v>
      </c>
      <c r="E272" s="32">
        <f t="shared" si="4"/>
        <v>0.680738685999665</v>
      </c>
    </row>
    <row r="273" spans="1:5" ht="31.5">
      <c r="A273" s="27" t="s">
        <v>140</v>
      </c>
      <c r="B273" s="39" t="s">
        <v>274</v>
      </c>
      <c r="C273" s="12">
        <v>33646311.36</v>
      </c>
      <c r="D273" s="12">
        <v>229063.88</v>
      </c>
      <c r="E273" s="32">
        <f t="shared" si="4"/>
        <v>0.680799382580522</v>
      </c>
    </row>
    <row r="274" spans="1:5" ht="31.5">
      <c r="A274" s="27" t="s">
        <v>141</v>
      </c>
      <c r="B274" s="39" t="s">
        <v>275</v>
      </c>
      <c r="C274" s="12">
        <v>33646311.36</v>
      </c>
      <c r="D274" s="12">
        <v>229063.88</v>
      </c>
      <c r="E274" s="32">
        <f t="shared" si="4"/>
        <v>0.680799382580522</v>
      </c>
    </row>
    <row r="275" spans="1:5" ht="15.75">
      <c r="A275" s="27" t="s">
        <v>142</v>
      </c>
      <c r="B275" s="39" t="s">
        <v>276</v>
      </c>
      <c r="C275" s="12">
        <v>27366017.36</v>
      </c>
      <c r="D275" s="12">
        <v>120513.62</v>
      </c>
      <c r="E275" s="32">
        <f t="shared" si="4"/>
        <v>0.4403769040070506</v>
      </c>
    </row>
    <row r="276" spans="1:5" ht="15.75">
      <c r="A276" s="27" t="s">
        <v>502</v>
      </c>
      <c r="B276" s="39" t="s">
        <v>510</v>
      </c>
      <c r="C276" s="12">
        <v>6280294</v>
      </c>
      <c r="D276" s="12">
        <v>108550.26</v>
      </c>
      <c r="E276" s="32">
        <f t="shared" si="4"/>
        <v>1.728426408063062</v>
      </c>
    </row>
    <row r="277" spans="1:5" ht="15.75">
      <c r="A277" s="27" t="s">
        <v>152</v>
      </c>
      <c r="B277" s="39" t="s">
        <v>589</v>
      </c>
      <c r="C277" s="12">
        <v>3000</v>
      </c>
      <c r="D277" s="29" t="s">
        <v>6</v>
      </c>
      <c r="E277" s="32" t="s">
        <v>6</v>
      </c>
    </row>
    <row r="278" spans="1:5" ht="15.75">
      <c r="A278" s="27" t="s">
        <v>154</v>
      </c>
      <c r="B278" s="39" t="s">
        <v>590</v>
      </c>
      <c r="C278" s="12">
        <v>3000</v>
      </c>
      <c r="D278" s="29" t="s">
        <v>6</v>
      </c>
      <c r="E278" s="32" t="s">
        <v>6</v>
      </c>
    </row>
    <row r="279" spans="1:5" ht="15.75">
      <c r="A279" s="27" t="s">
        <v>170</v>
      </c>
      <c r="B279" s="39" t="s">
        <v>591</v>
      </c>
      <c r="C279" s="12">
        <v>3000</v>
      </c>
      <c r="D279" s="29" t="s">
        <v>6</v>
      </c>
      <c r="E279" s="32" t="s">
        <v>6</v>
      </c>
    </row>
    <row r="280" spans="1:5" ht="15.75">
      <c r="A280" s="27" t="s">
        <v>277</v>
      </c>
      <c r="B280" s="39" t="s">
        <v>278</v>
      </c>
      <c r="C280" s="12">
        <v>525486545.11</v>
      </c>
      <c r="D280" s="12">
        <v>18711016.71</v>
      </c>
      <c r="E280" s="31">
        <f t="shared" si="4"/>
        <v>3.560703291857497</v>
      </c>
    </row>
    <row r="281" spans="1:5" ht="15.75">
      <c r="A281" s="27" t="s">
        <v>279</v>
      </c>
      <c r="B281" s="39" t="s">
        <v>280</v>
      </c>
      <c r="C281" s="12">
        <v>122394914.2</v>
      </c>
      <c r="D281" s="12">
        <v>5700000</v>
      </c>
      <c r="E281" s="31">
        <f t="shared" si="4"/>
        <v>4.657056248829006</v>
      </c>
    </row>
    <row r="282" spans="1:5" ht="31.5">
      <c r="A282" s="27" t="s">
        <v>281</v>
      </c>
      <c r="B282" s="39" t="s">
        <v>282</v>
      </c>
      <c r="C282" s="12">
        <v>122394914.2</v>
      </c>
      <c r="D282" s="12">
        <v>5700000</v>
      </c>
      <c r="E282" s="31">
        <f t="shared" si="4"/>
        <v>4.657056248829006</v>
      </c>
    </row>
    <row r="283" spans="1:5" ht="15.75">
      <c r="A283" s="27" t="s">
        <v>283</v>
      </c>
      <c r="B283" s="39" t="s">
        <v>284</v>
      </c>
      <c r="C283" s="12">
        <v>122394914.2</v>
      </c>
      <c r="D283" s="12">
        <v>5700000</v>
      </c>
      <c r="E283" s="31">
        <f t="shared" si="4"/>
        <v>4.657056248829006</v>
      </c>
    </row>
    <row r="284" spans="1:5" ht="63">
      <c r="A284" s="27" t="s">
        <v>636</v>
      </c>
      <c r="B284" s="39" t="s">
        <v>285</v>
      </c>
      <c r="C284" s="12">
        <v>120098414.2</v>
      </c>
      <c r="D284" s="12">
        <v>5700000</v>
      </c>
      <c r="E284" s="31">
        <f t="shared" si="4"/>
        <v>4.746107630120565</v>
      </c>
    </row>
    <row r="285" spans="1:5" ht="15.75">
      <c r="A285" s="27" t="s">
        <v>286</v>
      </c>
      <c r="B285" s="39" t="s">
        <v>287</v>
      </c>
      <c r="C285" s="12">
        <v>2296500</v>
      </c>
      <c r="D285" s="29" t="s">
        <v>6</v>
      </c>
      <c r="E285" s="32" t="s">
        <v>6</v>
      </c>
    </row>
    <row r="286" spans="1:5" ht="15.75">
      <c r="A286" s="27" t="s">
        <v>288</v>
      </c>
      <c r="B286" s="39" t="s">
        <v>289</v>
      </c>
      <c r="C286" s="12">
        <v>320476600.61</v>
      </c>
      <c r="D286" s="12">
        <v>11240000</v>
      </c>
      <c r="E286" s="31">
        <f t="shared" si="4"/>
        <v>3.50727634360999</v>
      </c>
    </row>
    <row r="287" spans="1:5" ht="31.5">
      <c r="A287" s="27" t="s">
        <v>281</v>
      </c>
      <c r="B287" s="39" t="s">
        <v>290</v>
      </c>
      <c r="C287" s="12">
        <v>320476600.61</v>
      </c>
      <c r="D287" s="12">
        <v>11240000</v>
      </c>
      <c r="E287" s="31">
        <f t="shared" si="4"/>
        <v>3.50727634360999</v>
      </c>
    </row>
    <row r="288" spans="1:5" ht="15.75">
      <c r="A288" s="27" t="s">
        <v>283</v>
      </c>
      <c r="B288" s="39" t="s">
        <v>291</v>
      </c>
      <c r="C288" s="12">
        <v>320476600.61</v>
      </c>
      <c r="D288" s="12">
        <v>11240000</v>
      </c>
      <c r="E288" s="31">
        <f t="shared" si="4"/>
        <v>3.50727634360999</v>
      </c>
    </row>
    <row r="289" spans="1:5" ht="63">
      <c r="A289" s="27" t="s">
        <v>636</v>
      </c>
      <c r="B289" s="39" t="s">
        <v>292</v>
      </c>
      <c r="C289" s="12">
        <v>311582600.61</v>
      </c>
      <c r="D289" s="12">
        <v>11240000</v>
      </c>
      <c r="E289" s="31">
        <f t="shared" si="4"/>
        <v>3.6073901360329237</v>
      </c>
    </row>
    <row r="290" spans="1:5" ht="15.75">
      <c r="A290" s="27" t="s">
        <v>286</v>
      </c>
      <c r="B290" s="39" t="s">
        <v>293</v>
      </c>
      <c r="C290" s="12">
        <v>8894000</v>
      </c>
      <c r="D290" s="29" t="s">
        <v>6</v>
      </c>
      <c r="E290" s="29" t="s">
        <v>6</v>
      </c>
    </row>
    <row r="291" spans="1:5" ht="15.75">
      <c r="A291" s="27" t="s">
        <v>294</v>
      </c>
      <c r="B291" s="39" t="s">
        <v>295</v>
      </c>
      <c r="C291" s="12">
        <v>37938401.5</v>
      </c>
      <c r="D291" s="12">
        <v>1040000</v>
      </c>
      <c r="E291" s="31">
        <f t="shared" si="4"/>
        <v>2.741285765558678</v>
      </c>
    </row>
    <row r="292" spans="1:5" ht="31.5">
      <c r="A292" s="27" t="s">
        <v>281</v>
      </c>
      <c r="B292" s="39" t="s">
        <v>296</v>
      </c>
      <c r="C292" s="12">
        <v>37929278</v>
      </c>
      <c r="D292" s="12">
        <v>1040000</v>
      </c>
      <c r="E292" s="31">
        <f t="shared" si="4"/>
        <v>2.741945153820223</v>
      </c>
    </row>
    <row r="293" spans="1:5" ht="15.75">
      <c r="A293" s="27" t="s">
        <v>283</v>
      </c>
      <c r="B293" s="39" t="s">
        <v>297</v>
      </c>
      <c r="C293" s="12">
        <v>37911031</v>
      </c>
      <c r="D293" s="12">
        <v>1040000</v>
      </c>
      <c r="E293" s="31">
        <f t="shared" si="4"/>
        <v>2.7432648824559798</v>
      </c>
    </row>
    <row r="294" spans="1:5" ht="63">
      <c r="A294" s="27" t="s">
        <v>636</v>
      </c>
      <c r="B294" s="39" t="s">
        <v>298</v>
      </c>
      <c r="C294" s="12">
        <v>7830417</v>
      </c>
      <c r="D294" s="29" t="s">
        <v>6</v>
      </c>
      <c r="E294" s="32" t="s">
        <v>6</v>
      </c>
    </row>
    <row r="295" spans="1:5" ht="15.75">
      <c r="A295" s="27" t="s">
        <v>286</v>
      </c>
      <c r="B295" s="39" t="s">
        <v>299</v>
      </c>
      <c r="C295" s="12">
        <v>947300</v>
      </c>
      <c r="D295" s="29" t="s">
        <v>6</v>
      </c>
      <c r="E295" s="32" t="s">
        <v>6</v>
      </c>
    </row>
    <row r="296" spans="1:5" ht="78.75">
      <c r="A296" s="27" t="s">
        <v>637</v>
      </c>
      <c r="B296" s="39" t="s">
        <v>638</v>
      </c>
      <c r="C296" s="12">
        <v>29124190.5</v>
      </c>
      <c r="D296" s="12">
        <v>1040000</v>
      </c>
      <c r="E296" s="32">
        <f t="shared" si="4"/>
        <v>3.5709147006163144</v>
      </c>
    </row>
    <row r="297" spans="1:5" ht="94.5">
      <c r="A297" s="27" t="s">
        <v>639</v>
      </c>
      <c r="B297" s="39" t="s">
        <v>640</v>
      </c>
      <c r="C297" s="12">
        <v>9123.5</v>
      </c>
      <c r="D297" s="29" t="s">
        <v>6</v>
      </c>
      <c r="E297" s="32" t="s">
        <v>6</v>
      </c>
    </row>
    <row r="298" spans="1:5" ht="15.75">
      <c r="A298" s="27" t="s">
        <v>308</v>
      </c>
      <c r="B298" s="39" t="s">
        <v>559</v>
      </c>
      <c r="C298" s="12">
        <v>9123.5</v>
      </c>
      <c r="D298" s="29" t="s">
        <v>6</v>
      </c>
      <c r="E298" s="32" t="s">
        <v>6</v>
      </c>
    </row>
    <row r="299" spans="1:5" ht="94.5">
      <c r="A299" s="27" t="s">
        <v>641</v>
      </c>
      <c r="B299" s="39" t="s">
        <v>642</v>
      </c>
      <c r="C299" s="12">
        <v>9123.5</v>
      </c>
      <c r="D299" s="29" t="s">
        <v>6</v>
      </c>
      <c r="E299" s="32" t="s">
        <v>6</v>
      </c>
    </row>
    <row r="300" spans="1:5" ht="63">
      <c r="A300" s="27" t="s">
        <v>580</v>
      </c>
      <c r="B300" s="39" t="s">
        <v>560</v>
      </c>
      <c r="C300" s="12">
        <v>9123.5</v>
      </c>
      <c r="D300" s="29" t="s">
        <v>6</v>
      </c>
      <c r="E300" s="32" t="s">
        <v>6</v>
      </c>
    </row>
    <row r="301" spans="1:5" ht="63">
      <c r="A301" s="27" t="s">
        <v>643</v>
      </c>
      <c r="B301" s="39" t="s">
        <v>644</v>
      </c>
      <c r="C301" s="12">
        <v>9123.5</v>
      </c>
      <c r="D301" s="29" t="s">
        <v>6</v>
      </c>
      <c r="E301" s="32" t="s">
        <v>6</v>
      </c>
    </row>
    <row r="302" spans="1:5" ht="15.75">
      <c r="A302" s="27" t="s">
        <v>152</v>
      </c>
      <c r="B302" s="39" t="s">
        <v>562</v>
      </c>
      <c r="C302" s="12">
        <v>9123.5</v>
      </c>
      <c r="D302" s="29" t="s">
        <v>6</v>
      </c>
      <c r="E302" s="32" t="s">
        <v>6</v>
      </c>
    </row>
    <row r="303" spans="1:5" ht="47.25">
      <c r="A303" s="27" t="s">
        <v>241</v>
      </c>
      <c r="B303" s="39" t="s">
        <v>563</v>
      </c>
      <c r="C303" s="12">
        <v>9123.5</v>
      </c>
      <c r="D303" s="29" t="s">
        <v>6</v>
      </c>
      <c r="E303" s="32" t="s">
        <v>6</v>
      </c>
    </row>
    <row r="304" spans="1:5" ht="63">
      <c r="A304" s="27" t="s">
        <v>643</v>
      </c>
      <c r="B304" s="39" t="s">
        <v>645</v>
      </c>
      <c r="C304" s="12">
        <v>9123.5</v>
      </c>
      <c r="D304" s="29" t="s">
        <v>6</v>
      </c>
      <c r="E304" s="32" t="s">
        <v>6</v>
      </c>
    </row>
    <row r="305" spans="1:5" ht="15.75">
      <c r="A305" s="27" t="s">
        <v>300</v>
      </c>
      <c r="B305" s="39" t="s">
        <v>301</v>
      </c>
      <c r="C305" s="12">
        <v>4397283</v>
      </c>
      <c r="D305" s="29" t="s">
        <v>6</v>
      </c>
      <c r="E305" s="32" t="s">
        <v>6</v>
      </c>
    </row>
    <row r="306" spans="1:5" ht="31.5">
      <c r="A306" s="27" t="s">
        <v>140</v>
      </c>
      <c r="B306" s="39" t="s">
        <v>302</v>
      </c>
      <c r="C306" s="12">
        <v>84000</v>
      </c>
      <c r="D306" s="29" t="s">
        <v>6</v>
      </c>
      <c r="E306" s="32" t="s">
        <v>6</v>
      </c>
    </row>
    <row r="307" spans="1:5" ht="31.5">
      <c r="A307" s="27" t="s">
        <v>141</v>
      </c>
      <c r="B307" s="39" t="s">
        <v>303</v>
      </c>
      <c r="C307" s="12">
        <v>84000</v>
      </c>
      <c r="D307" s="29" t="s">
        <v>6</v>
      </c>
      <c r="E307" s="32" t="s">
        <v>6</v>
      </c>
    </row>
    <row r="308" spans="1:5" ht="15.75">
      <c r="A308" s="27" t="s">
        <v>142</v>
      </c>
      <c r="B308" s="39" t="s">
        <v>304</v>
      </c>
      <c r="C308" s="12">
        <v>84000</v>
      </c>
      <c r="D308" s="29" t="s">
        <v>6</v>
      </c>
      <c r="E308" s="32" t="s">
        <v>6</v>
      </c>
    </row>
    <row r="309" spans="1:5" ht="31.5">
      <c r="A309" s="27" t="s">
        <v>281</v>
      </c>
      <c r="B309" s="39" t="s">
        <v>307</v>
      </c>
      <c r="C309" s="12">
        <v>4313283</v>
      </c>
      <c r="D309" s="29" t="s">
        <v>6</v>
      </c>
      <c r="E309" s="32" t="s">
        <v>6</v>
      </c>
    </row>
    <row r="310" spans="1:5" ht="15.75">
      <c r="A310" s="27" t="s">
        <v>308</v>
      </c>
      <c r="B310" s="39" t="s">
        <v>309</v>
      </c>
      <c r="C310" s="12">
        <v>4113283</v>
      </c>
      <c r="D310" s="29" t="s">
        <v>6</v>
      </c>
      <c r="E310" s="32" t="s">
        <v>6</v>
      </c>
    </row>
    <row r="311" spans="1:5" ht="63">
      <c r="A311" s="27" t="s">
        <v>310</v>
      </c>
      <c r="B311" s="39" t="s">
        <v>311</v>
      </c>
      <c r="C311" s="12">
        <v>3540383</v>
      </c>
      <c r="D311" s="29" t="s">
        <v>6</v>
      </c>
      <c r="E311" s="32" t="s">
        <v>6</v>
      </c>
    </row>
    <row r="312" spans="1:5" ht="15.75">
      <c r="A312" s="27" t="s">
        <v>312</v>
      </c>
      <c r="B312" s="39" t="s">
        <v>313</v>
      </c>
      <c r="C312" s="12">
        <v>522900</v>
      </c>
      <c r="D312" s="29" t="s">
        <v>6</v>
      </c>
      <c r="E312" s="32" t="s">
        <v>6</v>
      </c>
    </row>
    <row r="313" spans="1:5" ht="15.75">
      <c r="A313" s="27" t="s">
        <v>511</v>
      </c>
      <c r="B313" s="39" t="s">
        <v>512</v>
      </c>
      <c r="C313" s="12">
        <v>50000</v>
      </c>
      <c r="D313" s="29" t="s">
        <v>6</v>
      </c>
      <c r="E313" s="32" t="s">
        <v>6</v>
      </c>
    </row>
    <row r="314" spans="1:5" ht="63">
      <c r="A314" s="27" t="s">
        <v>580</v>
      </c>
      <c r="B314" s="39" t="s">
        <v>646</v>
      </c>
      <c r="C314" s="12">
        <v>200000</v>
      </c>
      <c r="D314" s="29" t="s">
        <v>6</v>
      </c>
      <c r="E314" s="32" t="s">
        <v>6</v>
      </c>
    </row>
    <row r="315" spans="1:5" ht="31.5">
      <c r="A315" s="27" t="s">
        <v>561</v>
      </c>
      <c r="B315" s="39" t="s">
        <v>647</v>
      </c>
      <c r="C315" s="12">
        <v>200000</v>
      </c>
      <c r="D315" s="29" t="s">
        <v>6</v>
      </c>
      <c r="E315" s="32" t="s">
        <v>6</v>
      </c>
    </row>
    <row r="316" spans="1:5" ht="15.75">
      <c r="A316" s="27" t="s">
        <v>314</v>
      </c>
      <c r="B316" s="39" t="s">
        <v>315</v>
      </c>
      <c r="C316" s="12">
        <v>40279345.8</v>
      </c>
      <c r="D316" s="12">
        <v>731016.71</v>
      </c>
      <c r="E316" s="31">
        <f t="shared" si="4"/>
        <v>1.8148673854578838</v>
      </c>
    </row>
    <row r="317" spans="1:5" ht="78.75">
      <c r="A317" s="27" t="s">
        <v>136</v>
      </c>
      <c r="B317" s="39" t="s">
        <v>316</v>
      </c>
      <c r="C317" s="12">
        <v>31659476.8</v>
      </c>
      <c r="D317" s="12">
        <v>595396.71</v>
      </c>
      <c r="E317" s="31">
        <f t="shared" si="4"/>
        <v>1.88062713026262</v>
      </c>
    </row>
    <row r="318" spans="1:5" ht="15.75">
      <c r="A318" s="27" t="s">
        <v>199</v>
      </c>
      <c r="B318" s="39" t="s">
        <v>317</v>
      </c>
      <c r="C318" s="12">
        <v>23956151.2</v>
      </c>
      <c r="D318" s="12">
        <v>456978.38</v>
      </c>
      <c r="E318" s="31">
        <f t="shared" si="4"/>
        <v>1.9075617622583716</v>
      </c>
    </row>
    <row r="319" spans="1:5" ht="15.75">
      <c r="A319" s="27" t="s">
        <v>201</v>
      </c>
      <c r="B319" s="39" t="s">
        <v>318</v>
      </c>
      <c r="C319" s="12">
        <v>18399505</v>
      </c>
      <c r="D319" s="12">
        <v>456978.38</v>
      </c>
      <c r="E319" s="31">
        <f t="shared" si="4"/>
        <v>2.4836449676227703</v>
      </c>
    </row>
    <row r="320" spans="1:5" ht="47.25">
      <c r="A320" s="27" t="s">
        <v>634</v>
      </c>
      <c r="B320" s="39" t="s">
        <v>319</v>
      </c>
      <c r="C320" s="12">
        <v>5556646.2</v>
      </c>
      <c r="D320" s="29" t="s">
        <v>6</v>
      </c>
      <c r="E320" s="29" t="s">
        <v>6</v>
      </c>
    </row>
    <row r="321" spans="1:5" ht="31.5">
      <c r="A321" s="27" t="s">
        <v>137</v>
      </c>
      <c r="B321" s="39" t="s">
        <v>320</v>
      </c>
      <c r="C321" s="12">
        <v>7703325.6</v>
      </c>
      <c r="D321" s="12">
        <v>138418.33</v>
      </c>
      <c r="E321" s="32">
        <f t="shared" si="4"/>
        <v>1.7968645905347684</v>
      </c>
    </row>
    <row r="322" spans="1:5" ht="31.5">
      <c r="A322" s="27" t="s">
        <v>138</v>
      </c>
      <c r="B322" s="39" t="s">
        <v>321</v>
      </c>
      <c r="C322" s="12">
        <v>5916535</v>
      </c>
      <c r="D322" s="12">
        <v>138418.33</v>
      </c>
      <c r="E322" s="32">
        <f t="shared" si="4"/>
        <v>2.3395167948807876</v>
      </c>
    </row>
    <row r="323" spans="1:5" ht="47.25">
      <c r="A323" s="27" t="s">
        <v>139</v>
      </c>
      <c r="B323" s="39" t="s">
        <v>322</v>
      </c>
      <c r="C323" s="12">
        <v>1786790.6</v>
      </c>
      <c r="D323" s="29" t="s">
        <v>6</v>
      </c>
      <c r="E323" s="29" t="s">
        <v>6</v>
      </c>
    </row>
    <row r="324" spans="1:5" ht="31.5">
      <c r="A324" s="27" t="s">
        <v>140</v>
      </c>
      <c r="B324" s="39" t="s">
        <v>323</v>
      </c>
      <c r="C324" s="12">
        <v>3910385</v>
      </c>
      <c r="D324" s="12">
        <v>135620</v>
      </c>
      <c r="E324" s="31">
        <f t="shared" si="4"/>
        <v>3.468200701465457</v>
      </c>
    </row>
    <row r="325" spans="1:5" ht="31.5">
      <c r="A325" s="27" t="s">
        <v>141</v>
      </c>
      <c r="B325" s="39" t="s">
        <v>324</v>
      </c>
      <c r="C325" s="12">
        <v>3910385</v>
      </c>
      <c r="D325" s="12">
        <v>135620</v>
      </c>
      <c r="E325" s="31">
        <f t="shared" si="4"/>
        <v>3.468200701465457</v>
      </c>
    </row>
    <row r="326" spans="1:5" ht="15.75">
      <c r="A326" s="27" t="s">
        <v>142</v>
      </c>
      <c r="B326" s="39" t="s">
        <v>325</v>
      </c>
      <c r="C326" s="12">
        <v>3840385</v>
      </c>
      <c r="D326" s="12">
        <v>135620</v>
      </c>
      <c r="E326" s="31">
        <f t="shared" si="4"/>
        <v>3.531416772016347</v>
      </c>
    </row>
    <row r="327" spans="1:5" ht="15.75">
      <c r="A327" s="27" t="s">
        <v>502</v>
      </c>
      <c r="B327" s="39" t="s">
        <v>513</v>
      </c>
      <c r="C327" s="12">
        <v>70000</v>
      </c>
      <c r="D327" s="29" t="s">
        <v>6</v>
      </c>
      <c r="E327" s="32" t="s">
        <v>6</v>
      </c>
    </row>
    <row r="328" spans="1:5" ht="31.5">
      <c r="A328" s="27" t="s">
        <v>281</v>
      </c>
      <c r="B328" s="39" t="s">
        <v>592</v>
      </c>
      <c r="C328" s="12">
        <v>4706484</v>
      </c>
      <c r="D328" s="29" t="s">
        <v>6</v>
      </c>
      <c r="E328" s="29" t="s">
        <v>6</v>
      </c>
    </row>
    <row r="329" spans="1:5" ht="15.75">
      <c r="A329" s="27" t="s">
        <v>283</v>
      </c>
      <c r="B329" s="39" t="s">
        <v>593</v>
      </c>
      <c r="C329" s="12">
        <v>4706484</v>
      </c>
      <c r="D329" s="29" t="s">
        <v>6</v>
      </c>
      <c r="E329" s="29" t="s">
        <v>6</v>
      </c>
    </row>
    <row r="330" spans="1:5" ht="15.75">
      <c r="A330" s="27" t="s">
        <v>286</v>
      </c>
      <c r="B330" s="39" t="s">
        <v>594</v>
      </c>
      <c r="C330" s="12">
        <v>4706484</v>
      </c>
      <c r="D330" s="29" t="s">
        <v>6</v>
      </c>
      <c r="E330" s="29" t="s">
        <v>6</v>
      </c>
    </row>
    <row r="331" spans="1:5" ht="15.75">
      <c r="A331" s="27" t="s">
        <v>152</v>
      </c>
      <c r="B331" s="39" t="s">
        <v>326</v>
      </c>
      <c r="C331" s="12">
        <v>3000</v>
      </c>
      <c r="D331" s="29" t="s">
        <v>6</v>
      </c>
      <c r="E331" s="29" t="s">
        <v>6</v>
      </c>
    </row>
    <row r="332" spans="1:5" ht="15.75">
      <c r="A332" s="27" t="s">
        <v>154</v>
      </c>
      <c r="B332" s="39" t="s">
        <v>327</v>
      </c>
      <c r="C332" s="12">
        <v>3000</v>
      </c>
      <c r="D332" s="29" t="s">
        <v>6</v>
      </c>
      <c r="E332" s="29" t="s">
        <v>6</v>
      </c>
    </row>
    <row r="333" spans="1:5" ht="15.75">
      <c r="A333" s="27" t="s">
        <v>156</v>
      </c>
      <c r="B333" s="39" t="s">
        <v>328</v>
      </c>
      <c r="C333" s="12">
        <v>3000</v>
      </c>
      <c r="D333" s="29" t="s">
        <v>6</v>
      </c>
      <c r="E333" s="29" t="s">
        <v>6</v>
      </c>
    </row>
    <row r="334" spans="1:5" ht="15.75">
      <c r="A334" s="27" t="s">
        <v>459</v>
      </c>
      <c r="B334" s="39" t="s">
        <v>329</v>
      </c>
      <c r="C334" s="12">
        <v>125720632</v>
      </c>
      <c r="D334" s="12">
        <v>535183.08</v>
      </c>
      <c r="E334" s="32">
        <f>D334/C334*100</f>
        <v>0.4256923239138664</v>
      </c>
    </row>
    <row r="335" spans="1:5" ht="15.75">
      <c r="A335" s="27" t="s">
        <v>330</v>
      </c>
      <c r="B335" s="39" t="s">
        <v>331</v>
      </c>
      <c r="C335" s="12">
        <v>84080514</v>
      </c>
      <c r="D335" s="29" t="s">
        <v>6</v>
      </c>
      <c r="E335" s="32" t="s">
        <v>6</v>
      </c>
    </row>
    <row r="336" spans="1:5" ht="31.5">
      <c r="A336" s="27" t="s">
        <v>281</v>
      </c>
      <c r="B336" s="39" t="s">
        <v>332</v>
      </c>
      <c r="C336" s="12">
        <v>84080514</v>
      </c>
      <c r="D336" s="29" t="s">
        <v>6</v>
      </c>
      <c r="E336" s="32" t="s">
        <v>6</v>
      </c>
    </row>
    <row r="337" spans="1:5" ht="15.75">
      <c r="A337" s="27" t="s">
        <v>283</v>
      </c>
      <c r="B337" s="39" t="s">
        <v>333</v>
      </c>
      <c r="C337" s="12">
        <v>84080514</v>
      </c>
      <c r="D337" s="29" t="s">
        <v>6</v>
      </c>
      <c r="E337" s="32" t="s">
        <v>6</v>
      </c>
    </row>
    <row r="338" spans="1:5" ht="63">
      <c r="A338" s="27" t="s">
        <v>636</v>
      </c>
      <c r="B338" s="39" t="s">
        <v>334</v>
      </c>
      <c r="C338" s="12">
        <v>82056914</v>
      </c>
      <c r="D338" s="29" t="s">
        <v>6</v>
      </c>
      <c r="E338" s="32" t="s">
        <v>6</v>
      </c>
    </row>
    <row r="339" spans="1:5" ht="15.75">
      <c r="A339" s="27" t="s">
        <v>286</v>
      </c>
      <c r="B339" s="39" t="s">
        <v>335</v>
      </c>
      <c r="C339" s="12">
        <v>2023600</v>
      </c>
      <c r="D339" s="29" t="s">
        <v>6</v>
      </c>
      <c r="E339" s="32" t="s">
        <v>6</v>
      </c>
    </row>
    <row r="340" spans="1:5" ht="15.75">
      <c r="A340" s="27" t="s">
        <v>336</v>
      </c>
      <c r="B340" s="39" t="s">
        <v>337</v>
      </c>
      <c r="C340" s="12">
        <v>41640118</v>
      </c>
      <c r="D340" s="12">
        <v>535183.08</v>
      </c>
      <c r="E340" s="31">
        <f>D340/C340*100</f>
        <v>1.2852583174716266</v>
      </c>
    </row>
    <row r="341" spans="1:5" ht="78.75">
      <c r="A341" s="27" t="s">
        <v>136</v>
      </c>
      <c r="B341" s="39" t="s">
        <v>338</v>
      </c>
      <c r="C341" s="12">
        <v>39677920</v>
      </c>
      <c r="D341" s="12">
        <v>532220.99</v>
      </c>
      <c r="E341" s="31">
        <f>D341/C341*100</f>
        <v>1.3413530497566404</v>
      </c>
    </row>
    <row r="342" spans="1:5" ht="15.75">
      <c r="A342" s="27" t="s">
        <v>199</v>
      </c>
      <c r="B342" s="39" t="s">
        <v>339</v>
      </c>
      <c r="C342" s="12">
        <v>35687474</v>
      </c>
      <c r="D342" s="12">
        <v>453554.22</v>
      </c>
      <c r="E342" s="31">
        <f>D342/C342*100</f>
        <v>1.270905920660005</v>
      </c>
    </row>
    <row r="343" spans="1:5" ht="15.75">
      <c r="A343" s="27" t="s">
        <v>201</v>
      </c>
      <c r="B343" s="39" t="s">
        <v>340</v>
      </c>
      <c r="C343" s="12">
        <v>27409735</v>
      </c>
      <c r="D343" s="12">
        <v>453554.22</v>
      </c>
      <c r="E343" s="31">
        <f>D343/C343*100</f>
        <v>1.6547194637233815</v>
      </c>
    </row>
    <row r="344" spans="1:5" ht="47.25">
      <c r="A344" s="27" t="s">
        <v>634</v>
      </c>
      <c r="B344" s="39" t="s">
        <v>341</v>
      </c>
      <c r="C344" s="12">
        <v>8277739</v>
      </c>
      <c r="D344" s="29" t="s">
        <v>6</v>
      </c>
      <c r="E344" s="29" t="s">
        <v>6</v>
      </c>
    </row>
    <row r="345" spans="1:5" ht="31.5">
      <c r="A345" s="27" t="s">
        <v>137</v>
      </c>
      <c r="B345" s="39" t="s">
        <v>342</v>
      </c>
      <c r="C345" s="12">
        <v>3990446</v>
      </c>
      <c r="D345" s="12">
        <v>78666.77</v>
      </c>
      <c r="E345" s="31">
        <f>D345/C345*100</f>
        <v>1.9713778860809044</v>
      </c>
    </row>
    <row r="346" spans="1:5" ht="31.5">
      <c r="A346" s="27" t="s">
        <v>138</v>
      </c>
      <c r="B346" s="39" t="s">
        <v>343</v>
      </c>
      <c r="C346" s="12">
        <v>3064859</v>
      </c>
      <c r="D346" s="12">
        <v>78666.77</v>
      </c>
      <c r="E346" s="31">
        <f>D346/C346*100</f>
        <v>2.5667337388114757</v>
      </c>
    </row>
    <row r="347" spans="1:5" ht="47.25">
      <c r="A347" s="27" t="s">
        <v>139</v>
      </c>
      <c r="B347" s="39" t="s">
        <v>344</v>
      </c>
      <c r="C347" s="12">
        <v>925587</v>
      </c>
      <c r="D347" s="29" t="s">
        <v>6</v>
      </c>
      <c r="E347" s="29" t="s">
        <v>6</v>
      </c>
    </row>
    <row r="348" spans="1:5" ht="31.5">
      <c r="A348" s="27" t="s">
        <v>140</v>
      </c>
      <c r="B348" s="39" t="s">
        <v>345</v>
      </c>
      <c r="C348" s="12">
        <v>1858568</v>
      </c>
      <c r="D348" s="12">
        <v>2962.09</v>
      </c>
      <c r="E348" s="31">
        <f>D348/C348*100</f>
        <v>0.15937485203662174</v>
      </c>
    </row>
    <row r="349" spans="1:5" ht="31.5">
      <c r="A349" s="27" t="s">
        <v>141</v>
      </c>
      <c r="B349" s="39" t="s">
        <v>346</v>
      </c>
      <c r="C349" s="12">
        <v>1858568</v>
      </c>
      <c r="D349" s="12">
        <v>2962.09</v>
      </c>
      <c r="E349" s="31">
        <f>D349/C349*100</f>
        <v>0.15937485203662174</v>
      </c>
    </row>
    <row r="350" spans="1:5" ht="15.75">
      <c r="A350" s="27" t="s">
        <v>142</v>
      </c>
      <c r="B350" s="39" t="s">
        <v>347</v>
      </c>
      <c r="C350" s="12">
        <v>1725568</v>
      </c>
      <c r="D350" s="29" t="s">
        <v>6</v>
      </c>
      <c r="E350" s="29" t="s">
        <v>6</v>
      </c>
    </row>
    <row r="351" spans="1:5" ht="15.75">
      <c r="A351" s="27" t="s">
        <v>502</v>
      </c>
      <c r="B351" s="39" t="s">
        <v>514</v>
      </c>
      <c r="C351" s="12">
        <v>133000</v>
      </c>
      <c r="D351" s="12">
        <v>2962.09</v>
      </c>
      <c r="E351" s="31">
        <f>D351/C351*100</f>
        <v>2.2271353383458647</v>
      </c>
    </row>
    <row r="352" spans="1:5" ht="15.75">
      <c r="A352" s="27" t="s">
        <v>152</v>
      </c>
      <c r="B352" s="39" t="s">
        <v>348</v>
      </c>
      <c r="C352" s="12">
        <v>103630</v>
      </c>
      <c r="D352" s="29" t="s">
        <v>6</v>
      </c>
      <c r="E352" s="32" t="s">
        <v>6</v>
      </c>
    </row>
    <row r="353" spans="1:5" ht="15.75">
      <c r="A353" s="27" t="s">
        <v>154</v>
      </c>
      <c r="B353" s="39" t="s">
        <v>349</v>
      </c>
      <c r="C353" s="12">
        <v>103630</v>
      </c>
      <c r="D353" s="29" t="s">
        <v>6</v>
      </c>
      <c r="E353" s="32" t="s">
        <v>6</v>
      </c>
    </row>
    <row r="354" spans="1:5" ht="15.75">
      <c r="A354" s="27" t="s">
        <v>170</v>
      </c>
      <c r="B354" s="39" t="s">
        <v>564</v>
      </c>
      <c r="C354" s="12">
        <v>91000</v>
      </c>
      <c r="D354" s="29" t="s">
        <v>6</v>
      </c>
      <c r="E354" s="32" t="s">
        <v>6</v>
      </c>
    </row>
    <row r="355" spans="1:5" ht="15.75">
      <c r="A355" s="27" t="s">
        <v>156</v>
      </c>
      <c r="B355" s="39" t="s">
        <v>350</v>
      </c>
      <c r="C355" s="12">
        <v>12630</v>
      </c>
      <c r="D355" s="29" t="s">
        <v>6</v>
      </c>
      <c r="E355" s="32" t="s">
        <v>6</v>
      </c>
    </row>
    <row r="356" spans="1:5" ht="15.75">
      <c r="A356" s="27" t="s">
        <v>351</v>
      </c>
      <c r="B356" s="39" t="s">
        <v>352</v>
      </c>
      <c r="C356" s="12">
        <v>24409328.79</v>
      </c>
      <c r="D356" s="12">
        <v>642050.86</v>
      </c>
      <c r="E356" s="31">
        <f>D356/C356*100</f>
        <v>2.6303503284491585</v>
      </c>
    </row>
    <row r="357" spans="1:5" ht="15.75">
      <c r="A357" s="27" t="s">
        <v>353</v>
      </c>
      <c r="B357" s="39" t="s">
        <v>354</v>
      </c>
      <c r="C357" s="12">
        <v>4297063.28</v>
      </c>
      <c r="D357" s="12">
        <v>223513.86</v>
      </c>
      <c r="E357" s="31">
        <f>D357/C357*100</f>
        <v>5.201549184539819</v>
      </c>
    </row>
    <row r="358" spans="1:5" ht="15.75">
      <c r="A358" s="27" t="s">
        <v>305</v>
      </c>
      <c r="B358" s="39" t="s">
        <v>355</v>
      </c>
      <c r="C358" s="12">
        <v>4297063.28</v>
      </c>
      <c r="D358" s="12">
        <v>223513.86</v>
      </c>
      <c r="E358" s="31">
        <f>D358/C358*100</f>
        <v>5.201549184539819</v>
      </c>
    </row>
    <row r="359" spans="1:5" ht="15.75">
      <c r="A359" s="27" t="s">
        <v>356</v>
      </c>
      <c r="B359" s="39" t="s">
        <v>357</v>
      </c>
      <c r="C359" s="12">
        <v>4297063.28</v>
      </c>
      <c r="D359" s="12">
        <v>223513.86</v>
      </c>
      <c r="E359" s="31">
        <f>D359/C359*100</f>
        <v>5.201549184539819</v>
      </c>
    </row>
    <row r="360" spans="1:5" ht="15.75">
      <c r="A360" s="27" t="s">
        <v>358</v>
      </c>
      <c r="B360" s="39" t="s">
        <v>359</v>
      </c>
      <c r="C360" s="12">
        <v>4297063.28</v>
      </c>
      <c r="D360" s="12">
        <v>223513.86</v>
      </c>
      <c r="E360" s="31">
        <f>D360/C360*100</f>
        <v>5.201549184539819</v>
      </c>
    </row>
    <row r="361" spans="1:5" ht="15.75">
      <c r="A361" s="27" t="s">
        <v>360</v>
      </c>
      <c r="B361" s="39" t="s">
        <v>361</v>
      </c>
      <c r="C361" s="12">
        <v>18238465.51</v>
      </c>
      <c r="D361" s="12">
        <v>406400</v>
      </c>
      <c r="E361" s="31">
        <f aca="true" t="shared" si="5" ref="E361:E367">D361/C361*100</f>
        <v>2.228257633720195</v>
      </c>
    </row>
    <row r="362" spans="1:5" ht="31.5">
      <c r="A362" s="27" t="s">
        <v>648</v>
      </c>
      <c r="B362" s="39" t="s">
        <v>649</v>
      </c>
      <c r="C362" s="12">
        <v>6281483.12</v>
      </c>
      <c r="D362" s="29" t="s">
        <v>6</v>
      </c>
      <c r="E362" s="29" t="s">
        <v>6</v>
      </c>
    </row>
    <row r="363" spans="1:5" ht="15.75">
      <c r="A363" s="27" t="s">
        <v>650</v>
      </c>
      <c r="B363" s="39" t="s">
        <v>651</v>
      </c>
      <c r="C363" s="12">
        <v>6281483.12</v>
      </c>
      <c r="D363" s="29" t="s">
        <v>6</v>
      </c>
      <c r="E363" s="29" t="s">
        <v>6</v>
      </c>
    </row>
    <row r="364" spans="1:5" ht="47.25">
      <c r="A364" s="27" t="s">
        <v>652</v>
      </c>
      <c r="B364" s="39" t="s">
        <v>653</v>
      </c>
      <c r="C364" s="12">
        <v>6281483.12</v>
      </c>
      <c r="D364" s="29" t="s">
        <v>6</v>
      </c>
      <c r="E364" s="29" t="s">
        <v>6</v>
      </c>
    </row>
    <row r="365" spans="1:5" ht="31.5">
      <c r="A365" s="27" t="s">
        <v>281</v>
      </c>
      <c r="B365" s="39" t="s">
        <v>362</v>
      </c>
      <c r="C365" s="12">
        <v>11956982.39</v>
      </c>
      <c r="D365" s="12">
        <v>406400</v>
      </c>
      <c r="E365" s="31">
        <f t="shared" si="5"/>
        <v>3.3988508700981703</v>
      </c>
    </row>
    <row r="366" spans="1:5" ht="15.75">
      <c r="A366" s="27" t="s">
        <v>283</v>
      </c>
      <c r="B366" s="39" t="s">
        <v>363</v>
      </c>
      <c r="C366" s="12">
        <v>11956982.39</v>
      </c>
      <c r="D366" s="12">
        <v>406400</v>
      </c>
      <c r="E366" s="31">
        <f t="shared" si="5"/>
        <v>3.3988508700981703</v>
      </c>
    </row>
    <row r="367" spans="1:5" ht="63">
      <c r="A367" s="27" t="s">
        <v>636</v>
      </c>
      <c r="B367" s="39" t="s">
        <v>364</v>
      </c>
      <c r="C367" s="12">
        <v>7374600</v>
      </c>
      <c r="D367" s="12">
        <v>406400</v>
      </c>
      <c r="E367" s="31">
        <f t="shared" si="5"/>
        <v>5.510807365823231</v>
      </c>
    </row>
    <row r="368" spans="1:5" ht="15.75">
      <c r="A368" s="27" t="s">
        <v>286</v>
      </c>
      <c r="B368" s="39" t="s">
        <v>501</v>
      </c>
      <c r="C368" s="12">
        <v>4582382.39</v>
      </c>
      <c r="D368" s="29" t="s">
        <v>6</v>
      </c>
      <c r="E368" s="32" t="s">
        <v>6</v>
      </c>
    </row>
    <row r="369" spans="1:5" ht="15.75">
      <c r="A369" s="27" t="s">
        <v>365</v>
      </c>
      <c r="B369" s="39" t="s">
        <v>366</v>
      </c>
      <c r="C369" s="12">
        <v>873500</v>
      </c>
      <c r="D369" s="29" t="s">
        <v>6</v>
      </c>
      <c r="E369" s="32" t="s">
        <v>6</v>
      </c>
    </row>
    <row r="370" spans="1:5" ht="31.5">
      <c r="A370" s="27" t="s">
        <v>140</v>
      </c>
      <c r="B370" s="39" t="s">
        <v>367</v>
      </c>
      <c r="C370" s="12">
        <v>17100</v>
      </c>
      <c r="D370" s="29" t="s">
        <v>6</v>
      </c>
      <c r="E370" s="26" t="s">
        <v>6</v>
      </c>
    </row>
    <row r="371" spans="1:5" ht="31.5">
      <c r="A371" s="27" t="s">
        <v>141</v>
      </c>
      <c r="B371" s="39" t="s">
        <v>368</v>
      </c>
      <c r="C371" s="12">
        <v>17100</v>
      </c>
      <c r="D371" s="29" t="s">
        <v>6</v>
      </c>
      <c r="E371" s="32" t="s">
        <v>6</v>
      </c>
    </row>
    <row r="372" spans="1:5" ht="15.75">
      <c r="A372" s="27" t="s">
        <v>142</v>
      </c>
      <c r="B372" s="39" t="s">
        <v>369</v>
      </c>
      <c r="C372" s="12">
        <v>17100</v>
      </c>
      <c r="D372" s="29" t="s">
        <v>6</v>
      </c>
      <c r="E372" s="32" t="s">
        <v>6</v>
      </c>
    </row>
    <row r="373" spans="1:5" ht="15.75">
      <c r="A373" s="27" t="s">
        <v>305</v>
      </c>
      <c r="B373" s="39" t="s">
        <v>370</v>
      </c>
      <c r="C373" s="12">
        <v>856400</v>
      </c>
      <c r="D373" s="29" t="s">
        <v>6</v>
      </c>
      <c r="E373" s="32" t="s">
        <v>6</v>
      </c>
    </row>
    <row r="374" spans="1:5" ht="31.5">
      <c r="A374" s="27" t="s">
        <v>306</v>
      </c>
      <c r="B374" s="39" t="s">
        <v>371</v>
      </c>
      <c r="C374" s="12">
        <v>856400</v>
      </c>
      <c r="D374" s="29" t="s">
        <v>6</v>
      </c>
      <c r="E374" s="32" t="s">
        <v>6</v>
      </c>
    </row>
    <row r="375" spans="1:5" ht="31.5">
      <c r="A375" s="27" t="s">
        <v>654</v>
      </c>
      <c r="B375" s="39" t="s">
        <v>655</v>
      </c>
      <c r="C375" s="12">
        <v>856400</v>
      </c>
      <c r="D375" s="29" t="s">
        <v>6</v>
      </c>
      <c r="E375" s="32" t="s">
        <v>6</v>
      </c>
    </row>
    <row r="376" spans="1:5" ht="15.75">
      <c r="A376" s="27" t="s">
        <v>372</v>
      </c>
      <c r="B376" s="39" t="s">
        <v>373</v>
      </c>
      <c r="C376" s="12">
        <v>1000300</v>
      </c>
      <c r="D376" s="12">
        <v>12137</v>
      </c>
      <c r="E376" s="31">
        <f aca="true" t="shared" si="6" ref="E373:E379">D376/C376*100</f>
        <v>1.21333599920024</v>
      </c>
    </row>
    <row r="377" spans="1:5" ht="78.75">
      <c r="A377" s="27" t="s">
        <v>136</v>
      </c>
      <c r="B377" s="39" t="s">
        <v>374</v>
      </c>
      <c r="C377" s="12">
        <v>926900</v>
      </c>
      <c r="D377" s="12">
        <v>12137</v>
      </c>
      <c r="E377" s="31">
        <f t="shared" si="6"/>
        <v>1.3094184917466825</v>
      </c>
    </row>
    <row r="378" spans="1:5" ht="31.5">
      <c r="A378" s="27" t="s">
        <v>137</v>
      </c>
      <c r="B378" s="39" t="s">
        <v>375</v>
      </c>
      <c r="C378" s="12">
        <v>926900</v>
      </c>
      <c r="D378" s="12">
        <v>12137</v>
      </c>
      <c r="E378" s="31">
        <f t="shared" si="6"/>
        <v>1.3094184917466825</v>
      </c>
    </row>
    <row r="379" spans="1:5" ht="31.5">
      <c r="A379" s="27" t="s">
        <v>138</v>
      </c>
      <c r="B379" s="39" t="s">
        <v>376</v>
      </c>
      <c r="C379" s="12">
        <v>711904.76</v>
      </c>
      <c r="D379" s="12">
        <v>12137</v>
      </c>
      <c r="E379" s="31">
        <f t="shared" si="6"/>
        <v>1.7048628808156867</v>
      </c>
    </row>
    <row r="380" spans="1:5" ht="47.25">
      <c r="A380" s="27" t="s">
        <v>139</v>
      </c>
      <c r="B380" s="39" t="s">
        <v>377</v>
      </c>
      <c r="C380" s="12">
        <v>214995.24</v>
      </c>
      <c r="D380" s="29" t="s">
        <v>6</v>
      </c>
      <c r="E380" s="32" t="s">
        <v>6</v>
      </c>
    </row>
    <row r="381" spans="1:5" ht="31.5">
      <c r="A381" s="27" t="s">
        <v>140</v>
      </c>
      <c r="B381" s="39" t="s">
        <v>378</v>
      </c>
      <c r="C381" s="12">
        <v>73400</v>
      </c>
      <c r="D381" s="29" t="s">
        <v>6</v>
      </c>
      <c r="E381" s="32" t="s">
        <v>6</v>
      </c>
    </row>
    <row r="382" spans="1:5" ht="31.5">
      <c r="A382" s="27" t="s">
        <v>141</v>
      </c>
      <c r="B382" s="39" t="s">
        <v>379</v>
      </c>
      <c r="C382" s="12">
        <v>73400</v>
      </c>
      <c r="D382" s="29" t="s">
        <v>6</v>
      </c>
      <c r="E382" s="32" t="s">
        <v>6</v>
      </c>
    </row>
    <row r="383" spans="1:5" ht="15.75">
      <c r="A383" s="27" t="s">
        <v>142</v>
      </c>
      <c r="B383" s="39" t="s">
        <v>380</v>
      </c>
      <c r="C383" s="12">
        <v>73400</v>
      </c>
      <c r="D383" s="29" t="s">
        <v>6</v>
      </c>
      <c r="E383" s="32" t="s">
        <v>6</v>
      </c>
    </row>
    <row r="384" spans="1:5" ht="15.75">
      <c r="A384" s="27" t="s">
        <v>381</v>
      </c>
      <c r="B384" s="39" t="s">
        <v>382</v>
      </c>
      <c r="C384" s="12">
        <v>7250125</v>
      </c>
      <c r="D384" s="29" t="s">
        <v>6</v>
      </c>
      <c r="E384" s="32" t="s">
        <v>6</v>
      </c>
    </row>
    <row r="385" spans="1:5" ht="15.75">
      <c r="A385" s="27" t="s">
        <v>383</v>
      </c>
      <c r="B385" s="39" t="s">
        <v>384</v>
      </c>
      <c r="C385" s="12">
        <v>7250125</v>
      </c>
      <c r="D385" s="29" t="s">
        <v>6</v>
      </c>
      <c r="E385" s="32" t="s">
        <v>6</v>
      </c>
    </row>
    <row r="386" spans="1:5" ht="31.5">
      <c r="A386" s="27" t="s">
        <v>140</v>
      </c>
      <c r="B386" s="39" t="s">
        <v>385</v>
      </c>
      <c r="C386" s="12">
        <v>1583158</v>
      </c>
      <c r="D386" s="29" t="s">
        <v>6</v>
      </c>
      <c r="E386" s="32" t="s">
        <v>6</v>
      </c>
    </row>
    <row r="387" spans="1:5" ht="31.5">
      <c r="A387" s="27" t="s">
        <v>141</v>
      </c>
      <c r="B387" s="39" t="s">
        <v>386</v>
      </c>
      <c r="C387" s="12">
        <v>1583158</v>
      </c>
      <c r="D387" s="29" t="s">
        <v>6</v>
      </c>
      <c r="E387" s="32" t="s">
        <v>6</v>
      </c>
    </row>
    <row r="388" spans="1:5" ht="15.75">
      <c r="A388" s="27" t="s">
        <v>142</v>
      </c>
      <c r="B388" s="39" t="s">
        <v>387</v>
      </c>
      <c r="C388" s="12">
        <v>1583158</v>
      </c>
      <c r="D388" s="29" t="s">
        <v>6</v>
      </c>
      <c r="E388" s="32" t="s">
        <v>6</v>
      </c>
    </row>
    <row r="389" spans="1:5" ht="31.5">
      <c r="A389" s="27" t="s">
        <v>281</v>
      </c>
      <c r="B389" s="39" t="s">
        <v>388</v>
      </c>
      <c r="C389" s="12">
        <v>5666967</v>
      </c>
      <c r="D389" s="29" t="s">
        <v>6</v>
      </c>
      <c r="E389" s="26" t="s">
        <v>6</v>
      </c>
    </row>
    <row r="390" spans="1:5" ht="15.75">
      <c r="A390" s="27" t="s">
        <v>283</v>
      </c>
      <c r="B390" s="39" t="s">
        <v>389</v>
      </c>
      <c r="C390" s="12">
        <v>5666967</v>
      </c>
      <c r="D390" s="29" t="s">
        <v>6</v>
      </c>
      <c r="E390" s="26" t="s">
        <v>6</v>
      </c>
    </row>
    <row r="391" spans="1:5" ht="63">
      <c r="A391" s="27" t="s">
        <v>636</v>
      </c>
      <c r="B391" s="39" t="s">
        <v>390</v>
      </c>
      <c r="C391" s="12">
        <v>5266967</v>
      </c>
      <c r="D391" s="29" t="s">
        <v>6</v>
      </c>
      <c r="E391" s="26" t="s">
        <v>6</v>
      </c>
    </row>
    <row r="392" spans="1:5" ht="15.75">
      <c r="A392" s="27" t="s">
        <v>286</v>
      </c>
      <c r="B392" s="39" t="s">
        <v>391</v>
      </c>
      <c r="C392" s="12">
        <v>400000</v>
      </c>
      <c r="D392" s="29" t="s">
        <v>6</v>
      </c>
      <c r="E392" s="32" t="s">
        <v>6</v>
      </c>
    </row>
    <row r="393" spans="1:5" ht="15.75">
      <c r="A393" s="27" t="s">
        <v>595</v>
      </c>
      <c r="B393" s="39" t="s">
        <v>596</v>
      </c>
      <c r="C393" s="12">
        <v>31836</v>
      </c>
      <c r="D393" s="29" t="s">
        <v>6</v>
      </c>
      <c r="E393" s="32" t="s">
        <v>6</v>
      </c>
    </row>
    <row r="394" spans="1:5" ht="31.5">
      <c r="A394" s="27" t="s">
        <v>597</v>
      </c>
      <c r="B394" s="39" t="s">
        <v>598</v>
      </c>
      <c r="C394" s="12">
        <v>31836</v>
      </c>
      <c r="D394" s="29" t="s">
        <v>6</v>
      </c>
      <c r="E394" s="32" t="s">
        <v>6</v>
      </c>
    </row>
    <row r="395" spans="1:5" ht="15.75">
      <c r="A395" s="27" t="s">
        <v>595</v>
      </c>
      <c r="B395" s="39" t="s">
        <v>599</v>
      </c>
      <c r="C395" s="12">
        <v>31836</v>
      </c>
      <c r="D395" s="29" t="s">
        <v>6</v>
      </c>
      <c r="E395" s="32" t="s">
        <v>6</v>
      </c>
    </row>
    <row r="396" spans="1:5" ht="15.75">
      <c r="A396" s="27" t="s">
        <v>600</v>
      </c>
      <c r="B396" s="39" t="s">
        <v>601</v>
      </c>
      <c r="C396" s="12">
        <v>31836</v>
      </c>
      <c r="D396" s="29" t="s">
        <v>6</v>
      </c>
      <c r="E396" s="32" t="s">
        <v>6</v>
      </c>
    </row>
    <row r="397" spans="1:5" ht="31.5">
      <c r="A397" s="27" t="s">
        <v>656</v>
      </c>
      <c r="B397" s="39" t="s">
        <v>657</v>
      </c>
      <c r="C397" s="29" t="s">
        <v>6</v>
      </c>
      <c r="D397" s="12">
        <v>750850</v>
      </c>
      <c r="E397" s="32" t="s">
        <v>6</v>
      </c>
    </row>
    <row r="398" spans="1:5" ht="47.25">
      <c r="A398" s="27" t="s">
        <v>658</v>
      </c>
      <c r="B398" s="39" t="s">
        <v>659</v>
      </c>
      <c r="C398" s="29" t="s">
        <v>6</v>
      </c>
      <c r="D398" s="12">
        <v>750850</v>
      </c>
      <c r="E398" s="32" t="s">
        <v>6</v>
      </c>
    </row>
    <row r="399" spans="1:5" ht="15.75">
      <c r="A399" s="27" t="s">
        <v>660</v>
      </c>
      <c r="B399" s="39" t="s">
        <v>661</v>
      </c>
      <c r="C399" s="29" t="s">
        <v>6</v>
      </c>
      <c r="D399" s="12">
        <v>750850</v>
      </c>
      <c r="E399" s="32" t="s">
        <v>6</v>
      </c>
    </row>
    <row r="400" spans="1:5" ht="15.75">
      <c r="A400" s="27" t="s">
        <v>662</v>
      </c>
      <c r="B400" s="39" t="s">
        <v>663</v>
      </c>
      <c r="C400" s="29" t="s">
        <v>6</v>
      </c>
      <c r="D400" s="12">
        <v>750850</v>
      </c>
      <c r="E400" s="33" t="s">
        <v>6</v>
      </c>
    </row>
    <row r="401" spans="1:5" ht="15.75">
      <c r="A401" s="27" t="s">
        <v>664</v>
      </c>
      <c r="B401" s="39" t="s">
        <v>665</v>
      </c>
      <c r="C401" s="29" t="s">
        <v>6</v>
      </c>
      <c r="D401" s="12">
        <v>750850</v>
      </c>
      <c r="E401" s="33" t="s">
        <v>6</v>
      </c>
    </row>
    <row r="402" spans="1:5" ht="31.5">
      <c r="A402" s="1" t="s">
        <v>392</v>
      </c>
      <c r="B402" s="2" t="s">
        <v>5</v>
      </c>
      <c r="C402" s="3">
        <f>C5-C137</f>
        <v>16204.889999985695</v>
      </c>
      <c r="D402" s="3">
        <f>D5-D137</f>
        <v>19447705.26</v>
      </c>
      <c r="E402" s="11">
        <f>D402/C402*100</f>
        <v>120011.3376889147</v>
      </c>
    </row>
    <row r="403" spans="1:5" ht="31.5">
      <c r="A403" s="4" t="s">
        <v>447</v>
      </c>
      <c r="B403" s="5" t="s">
        <v>5</v>
      </c>
      <c r="C403" s="13">
        <f>C404+C412</f>
        <v>-16204.890000104904</v>
      </c>
      <c r="D403" s="13">
        <f>D412</f>
        <v>-19447705.260000005</v>
      </c>
      <c r="E403" s="14">
        <f>D403/C403*100</f>
        <v>120011.33768803188</v>
      </c>
    </row>
    <row r="404" spans="1:5" ht="47.25">
      <c r="A404" s="27" t="s">
        <v>565</v>
      </c>
      <c r="B404" s="28" t="s">
        <v>5</v>
      </c>
      <c r="C404" s="34">
        <f>C405</f>
        <v>0</v>
      </c>
      <c r="D404" s="34" t="s">
        <v>6</v>
      </c>
      <c r="E404" s="34" t="s">
        <v>6</v>
      </c>
    </row>
    <row r="405" spans="1:5" ht="31.5">
      <c r="A405" s="38" t="s">
        <v>571</v>
      </c>
      <c r="B405" s="28" t="s">
        <v>572</v>
      </c>
      <c r="C405" s="34">
        <f>C406</f>
        <v>0</v>
      </c>
      <c r="D405" s="34" t="s">
        <v>6</v>
      </c>
      <c r="E405" s="34" t="s">
        <v>6</v>
      </c>
    </row>
    <row r="406" spans="1:5" ht="47.25">
      <c r="A406" s="38" t="s">
        <v>573</v>
      </c>
      <c r="B406" s="28" t="s">
        <v>574</v>
      </c>
      <c r="C406" s="34">
        <f>C407+C409</f>
        <v>0</v>
      </c>
      <c r="D406" s="34" t="s">
        <v>6</v>
      </c>
      <c r="E406" s="34" t="s">
        <v>6</v>
      </c>
    </row>
    <row r="407" spans="1:5" ht="47.25">
      <c r="A407" s="38" t="s">
        <v>575</v>
      </c>
      <c r="B407" s="28" t="s">
        <v>576</v>
      </c>
      <c r="C407" s="12">
        <v>31836000</v>
      </c>
      <c r="D407" s="34" t="s">
        <v>6</v>
      </c>
      <c r="E407" s="34" t="s">
        <v>6</v>
      </c>
    </row>
    <row r="408" spans="1:5" ht="47.25">
      <c r="A408" s="38" t="s">
        <v>577</v>
      </c>
      <c r="B408" s="28" t="s">
        <v>578</v>
      </c>
      <c r="C408" s="12">
        <v>31836000</v>
      </c>
      <c r="D408" s="34" t="s">
        <v>6</v>
      </c>
      <c r="E408" s="34" t="s">
        <v>6</v>
      </c>
    </row>
    <row r="409" spans="1:5" ht="47.25">
      <c r="A409" s="38" t="s">
        <v>602</v>
      </c>
      <c r="B409" s="28" t="s">
        <v>603</v>
      </c>
      <c r="C409" s="12">
        <v>-31836000</v>
      </c>
      <c r="D409" s="34" t="s">
        <v>6</v>
      </c>
      <c r="E409" s="34" t="s">
        <v>6</v>
      </c>
    </row>
    <row r="410" spans="1:5" ht="47.25">
      <c r="A410" s="38" t="s">
        <v>604</v>
      </c>
      <c r="B410" s="28" t="s">
        <v>605</v>
      </c>
      <c r="C410" s="12">
        <v>-31836000</v>
      </c>
      <c r="D410" s="34" t="s">
        <v>6</v>
      </c>
      <c r="E410" s="34" t="s">
        <v>6</v>
      </c>
    </row>
    <row r="411" spans="1:5" ht="31.5">
      <c r="A411" s="38" t="s">
        <v>566</v>
      </c>
      <c r="B411" s="28" t="s">
        <v>5</v>
      </c>
      <c r="C411" s="34" t="s">
        <v>6</v>
      </c>
      <c r="D411" s="34" t="s">
        <v>6</v>
      </c>
      <c r="E411" s="34" t="s">
        <v>6</v>
      </c>
    </row>
    <row r="412" spans="1:5" ht="15.75">
      <c r="A412" s="27" t="s">
        <v>393</v>
      </c>
      <c r="B412" s="28" t="s">
        <v>394</v>
      </c>
      <c r="C412" s="12">
        <f>C413+C419</f>
        <v>-16204.890000104904</v>
      </c>
      <c r="D412" s="12">
        <f>D413+D419</f>
        <v>-19447705.260000005</v>
      </c>
      <c r="E412" s="31">
        <f aca="true" t="shared" si="7" ref="E412:E422">D412/C412*100</f>
        <v>120011.33768803188</v>
      </c>
    </row>
    <row r="413" spans="1:5" ht="31.5">
      <c r="A413" s="27" t="s">
        <v>448</v>
      </c>
      <c r="B413" s="28" t="s">
        <v>449</v>
      </c>
      <c r="C413" s="12">
        <f aca="true" t="shared" si="8" ref="C413:D415">C414</f>
        <v>-1235441654.78</v>
      </c>
      <c r="D413" s="12">
        <f t="shared" si="8"/>
        <v>-44918435.99</v>
      </c>
      <c r="E413" s="31">
        <f t="shared" si="7"/>
        <v>3.635820098521675</v>
      </c>
    </row>
    <row r="414" spans="1:5" ht="15.75">
      <c r="A414" s="27" t="s">
        <v>581</v>
      </c>
      <c r="B414" s="28" t="s">
        <v>395</v>
      </c>
      <c r="C414" s="12">
        <f t="shared" si="8"/>
        <v>-1235441654.78</v>
      </c>
      <c r="D414" s="12">
        <f t="shared" si="8"/>
        <v>-44918435.99</v>
      </c>
      <c r="E414" s="31">
        <f t="shared" si="7"/>
        <v>3.635820098521675</v>
      </c>
    </row>
    <row r="415" spans="1:5" ht="15.75">
      <c r="A415" s="27" t="s">
        <v>396</v>
      </c>
      <c r="B415" s="28" t="s">
        <v>397</v>
      </c>
      <c r="C415" s="12">
        <f t="shared" si="8"/>
        <v>-1235441654.78</v>
      </c>
      <c r="D415" s="12">
        <f t="shared" si="8"/>
        <v>-44918435.99</v>
      </c>
      <c r="E415" s="31">
        <f t="shared" si="7"/>
        <v>3.635820098521675</v>
      </c>
    </row>
    <row r="416" spans="1:5" ht="15.75">
      <c r="A416" s="27" t="s">
        <v>450</v>
      </c>
      <c r="B416" s="28" t="s">
        <v>398</v>
      </c>
      <c r="C416" s="12">
        <f>C417+C418</f>
        <v>-1235441654.78</v>
      </c>
      <c r="D416" s="12">
        <f>D417+D418</f>
        <v>-44918435.99</v>
      </c>
      <c r="E416" s="31">
        <f t="shared" si="7"/>
        <v>3.635820098521675</v>
      </c>
    </row>
    <row r="417" spans="1:5" ht="31.5">
      <c r="A417" s="27" t="s">
        <v>451</v>
      </c>
      <c r="B417" s="28" t="s">
        <v>399</v>
      </c>
      <c r="C417" s="12">
        <v>-1025140233.78</v>
      </c>
      <c r="D417" s="12">
        <v>-44151564.95</v>
      </c>
      <c r="E417" s="31">
        <f t="shared" si="7"/>
        <v>4.306880512064181</v>
      </c>
    </row>
    <row r="418" spans="1:5" ht="31.5">
      <c r="A418" s="27" t="s">
        <v>400</v>
      </c>
      <c r="B418" s="28" t="s">
        <v>401</v>
      </c>
      <c r="C418" s="12">
        <v>-210301421</v>
      </c>
      <c r="D418" s="12">
        <v>-766871.04</v>
      </c>
      <c r="E418" s="31">
        <f t="shared" si="7"/>
        <v>0.3646532849628249</v>
      </c>
    </row>
    <row r="419" spans="1:5" ht="31.5">
      <c r="A419" s="27" t="s">
        <v>452</v>
      </c>
      <c r="B419" s="28" t="s">
        <v>453</v>
      </c>
      <c r="C419" s="12">
        <f aca="true" t="shared" si="9" ref="C419:D421">C420</f>
        <v>1235425449.8899999</v>
      </c>
      <c r="D419" s="12">
        <f t="shared" si="9"/>
        <v>25470730.729999997</v>
      </c>
      <c r="E419" s="31">
        <f t="shared" si="7"/>
        <v>2.061697104610227</v>
      </c>
    </row>
    <row r="420" spans="1:5" ht="15.75">
      <c r="A420" s="27" t="s">
        <v>582</v>
      </c>
      <c r="B420" s="28" t="s">
        <v>402</v>
      </c>
      <c r="C420" s="12">
        <f t="shared" si="9"/>
        <v>1235425449.8899999</v>
      </c>
      <c r="D420" s="12">
        <f t="shared" si="9"/>
        <v>25470730.729999997</v>
      </c>
      <c r="E420" s="31">
        <f t="shared" si="7"/>
        <v>2.061697104610227</v>
      </c>
    </row>
    <row r="421" spans="1:5" ht="15.75">
      <c r="A421" s="27" t="s">
        <v>403</v>
      </c>
      <c r="B421" s="28" t="s">
        <v>404</v>
      </c>
      <c r="C421" s="12">
        <f t="shared" si="9"/>
        <v>1235425449.8899999</v>
      </c>
      <c r="D421" s="12">
        <f t="shared" si="9"/>
        <v>25470730.729999997</v>
      </c>
      <c r="E421" s="31">
        <f t="shared" si="7"/>
        <v>2.061697104610227</v>
      </c>
    </row>
    <row r="422" spans="1:5" ht="31.5">
      <c r="A422" s="27" t="s">
        <v>454</v>
      </c>
      <c r="B422" s="28" t="s">
        <v>405</v>
      </c>
      <c r="C422" s="12">
        <f>C423+C424</f>
        <v>1235425449.8899999</v>
      </c>
      <c r="D422" s="12">
        <f>D423+D424</f>
        <v>25470730.729999997</v>
      </c>
      <c r="E422" s="31">
        <f t="shared" si="7"/>
        <v>2.061697104610227</v>
      </c>
    </row>
    <row r="423" spans="1:5" ht="31.5">
      <c r="A423" s="27" t="s">
        <v>455</v>
      </c>
      <c r="B423" s="28" t="s">
        <v>406</v>
      </c>
      <c r="C423" s="12">
        <v>1025140233.78</v>
      </c>
      <c r="D423" s="12">
        <v>22699828.58</v>
      </c>
      <c r="E423" s="31">
        <f>D423/C423*100</f>
        <v>2.2143144744498917</v>
      </c>
    </row>
    <row r="424" spans="1:5" ht="31.5">
      <c r="A424" s="27" t="s">
        <v>407</v>
      </c>
      <c r="B424" s="28" t="s">
        <v>408</v>
      </c>
      <c r="C424" s="12">
        <v>210285216.11</v>
      </c>
      <c r="D424" s="12">
        <v>2770902.15</v>
      </c>
      <c r="E424" s="31">
        <f>D424/C424*100</f>
        <v>1.3176875679888704</v>
      </c>
    </row>
    <row r="425" ht="15.75">
      <c r="E425" s="35"/>
    </row>
    <row r="426" ht="15.75">
      <c r="E426" s="36"/>
    </row>
    <row r="427" ht="15.75">
      <c r="E427" s="36"/>
    </row>
    <row r="428" ht="15.75">
      <c r="E428" s="36"/>
    </row>
    <row r="429" ht="15.75">
      <c r="E429" s="36"/>
    </row>
    <row r="430" ht="15.75">
      <c r="E430" s="36"/>
    </row>
    <row r="431" ht="15.75">
      <c r="E431" s="36"/>
    </row>
    <row r="432" ht="15.75">
      <c r="E432" s="36"/>
    </row>
    <row r="433" ht="15.75">
      <c r="E433" s="36"/>
    </row>
    <row r="434" ht="15.75">
      <c r="E434" s="36"/>
    </row>
    <row r="435" ht="15.75">
      <c r="E435" s="36"/>
    </row>
    <row r="436" ht="15.75">
      <c r="E436" s="36"/>
    </row>
    <row r="437" ht="15.75">
      <c r="E437" s="36"/>
    </row>
  </sheetData>
  <sheetProtection/>
  <mergeCells count="6">
    <mergeCell ref="A1:E1"/>
    <mergeCell ref="C2:C3"/>
    <mergeCell ref="D2:D3"/>
    <mergeCell ref="E2:E3"/>
    <mergeCell ref="B2:B3"/>
    <mergeCell ref="A2:A3"/>
  </mergeCells>
  <printOptions horizontalCentered="1"/>
  <pageMargins left="0.5905511811023623" right="0.3937007874015748" top="0.7874015748031497" bottom="0.6692913385826772" header="0.1968503937007874" footer="0.1968503937007874"/>
  <pageSetup fitToHeight="0" fitToWidth="1" horizontalDpi="600" verticalDpi="600" orientation="portrait" paperSize="9" scale="67" r:id="rId1"/>
  <headerFooter alignWithMargins="0">
    <oddFooter>&amp;L&amp;"Arial,Regular"&amp;8 - 1 -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dc:creator>
  <cp:keywords/>
  <dc:description/>
  <cp:lastModifiedBy>gala</cp:lastModifiedBy>
  <cp:lastPrinted>2020-04-20T04:14:36Z</cp:lastPrinted>
  <dcterms:created xsi:type="dcterms:W3CDTF">2018-04-11T03:15:33Z</dcterms:created>
  <dcterms:modified xsi:type="dcterms:W3CDTF">2024-02-15T05:24:53Z</dcterms:modified>
  <cp:category/>
  <cp:version/>
  <cp:contentType/>
  <cp:contentStatus/>
</cp:coreProperties>
</file>