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2368" windowHeight="8040"/>
  </bookViews>
  <sheets>
    <sheet name="готово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F8" i="1" s="1"/>
  <c r="G8" i="1" s="1"/>
  <c r="G14" i="1" l="1"/>
  <c r="F14" i="1"/>
  <c r="E14" i="1"/>
  <c r="D14" i="1"/>
</calcChain>
</file>

<file path=xl/sharedStrings.xml><?xml version="1.0" encoding="utf-8"?>
<sst xmlns="http://schemas.openxmlformats.org/spreadsheetml/2006/main" count="30" uniqueCount="27">
  <si>
    <t>Наименование показателя</t>
  </si>
  <si>
    <t>Буквенное обозначение показателя и формула расчета</t>
  </si>
  <si>
    <t>Единица измерения</t>
  </si>
  <si>
    <t>2021 год</t>
  </si>
  <si>
    <t>2022 год</t>
  </si>
  <si>
    <t>2023 год</t>
  </si>
  <si>
    <t>SUM АИ</t>
  </si>
  <si>
    <t>тыс. руб.</t>
  </si>
  <si>
    <t>Оценка годового размера платы за сдачу в аренду имущества (за исключением земельных участков), планируемых к заключению в планируемом году</t>
  </si>
  <si>
    <t>АИувел.</t>
  </si>
  <si>
    <t>Оценка годового размера платы за сдачу в аренду имущества (за исключением земельных участков), планируемых к расторжению в планируемом году</t>
  </si>
  <si>
    <t>АИсниж.</t>
  </si>
  <si>
    <t>К</t>
  </si>
  <si>
    <t>З</t>
  </si>
  <si>
    <t>Д</t>
  </si>
  <si>
    <t>%</t>
  </si>
  <si>
    <t>Прогноз поступления платы за сдачу в аренду имущества (за исключением земельных участков)</t>
  </si>
  <si>
    <t>АИ=(SUM АИ+АИувел.- АИсниж.)*К+З*Д</t>
  </si>
  <si>
    <t>тыс .руб.</t>
  </si>
  <si>
    <t>Приложение  8</t>
  </si>
  <si>
    <t>к  Пояснительной записке</t>
  </si>
  <si>
    <t>Доля дебиторской задолженности по договорам аренды имущества (за исключением земельных участков), прогнозируемая к поступлению</t>
  </si>
  <si>
    <t>Коэффициент, учитывающий прогнозируемое увеличение платы за сдачу в аренду имущества (за исключением земельных участков) (сводный индекс потребительских цен)</t>
  </si>
  <si>
    <t>Прогноз поступления доходов от сдачи в аренду имущества, 
составляющего казну муниципальных районов (за исключением земельных участков) на 2022-2024 годы</t>
  </si>
  <si>
    <t>2024 год</t>
  </si>
  <si>
    <t>Сумма годового размера арендной платы за предоставленное в аренду имущество (за исключением земельных участков) по действующим договорам аренды на 01.10.2021</t>
  </si>
  <si>
    <t>Дебиторская задолженность по договорам аренды имущества (за исключением земельных участков), образовавшаяся на 01.10.2021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</si>
</sst>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topLeftCell="A7" workbookViewId="0">
      <selection activeCell="E14" sqref="E14"/>
    </sheetView>
  </sheetViews>
  <sheetFormatPr defaultColWidth="9" defaultRowHeight="15.6" x14ac:dyDescent="0.3"/>
  <cols>
    <col min="1" max="1" width="70.6640625" style="1" customWidth="1"/>
    <col min="2" max="2" width="18.33203125" style="1" customWidth="1"/>
    <col min="3" max="3" width="9" style="1"/>
    <col min="4" max="4" width="13.6640625" style="1" bestFit="1" customWidth="1"/>
    <col min="5" max="7" width="10" style="1" bestFit="1" customWidth="1"/>
    <col min="8" max="16384" width="9" style="1"/>
  </cols>
  <sheetData>
    <row r="1" spans="1:7" x14ac:dyDescent="0.3">
      <c r="G1" s="8" t="s">
        <v>19</v>
      </c>
    </row>
    <row r="2" spans="1:7" x14ac:dyDescent="0.3">
      <c r="G2" s="7" t="s">
        <v>20</v>
      </c>
    </row>
    <row r="4" spans="1:7" ht="30.15" customHeight="1" x14ac:dyDescent="0.3">
      <c r="A4" s="12" t="s">
        <v>23</v>
      </c>
      <c r="B4" s="12"/>
      <c r="C4" s="12"/>
      <c r="D4" s="12"/>
      <c r="E4" s="12"/>
      <c r="F4" s="12"/>
      <c r="G4" s="12"/>
    </row>
    <row r="7" spans="1:7" ht="62.4" x14ac:dyDescent="0.3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2" t="s">
        <v>5</v>
      </c>
      <c r="G7" s="2" t="s">
        <v>24</v>
      </c>
    </row>
    <row r="8" spans="1:7" ht="46.8" x14ac:dyDescent="0.3">
      <c r="A8" s="3" t="s">
        <v>25</v>
      </c>
      <c r="B8" s="4" t="s">
        <v>6</v>
      </c>
      <c r="C8" s="2" t="s">
        <v>7</v>
      </c>
      <c r="D8" s="9">
        <v>1164.96</v>
      </c>
      <c r="E8" s="9">
        <f>(D8+D9-D10)</f>
        <v>1164.96</v>
      </c>
      <c r="F8" s="9">
        <f>(E8+E9-E10)*E11</f>
        <v>1210.3934400000001</v>
      </c>
      <c r="G8" s="9">
        <f t="shared" ref="G8" si="0">(F8+F9-F10)*F11</f>
        <v>1258.8091776000001</v>
      </c>
    </row>
    <row r="9" spans="1:7" ht="46.8" x14ac:dyDescent="0.3">
      <c r="A9" s="3" t="s">
        <v>8</v>
      </c>
      <c r="B9" s="4" t="s">
        <v>9</v>
      </c>
      <c r="C9" s="2" t="s">
        <v>7</v>
      </c>
      <c r="D9" s="9">
        <v>0</v>
      </c>
      <c r="E9" s="9">
        <v>0</v>
      </c>
      <c r="F9" s="9">
        <v>0</v>
      </c>
      <c r="G9" s="9">
        <v>0</v>
      </c>
    </row>
    <row r="10" spans="1:7" ht="46.8" x14ac:dyDescent="0.3">
      <c r="A10" s="3" t="s">
        <v>10</v>
      </c>
      <c r="B10" s="4" t="s">
        <v>11</v>
      </c>
      <c r="C10" s="2" t="s">
        <v>7</v>
      </c>
      <c r="D10" s="9">
        <v>0</v>
      </c>
      <c r="E10" s="9">
        <v>0</v>
      </c>
      <c r="F10" s="9">
        <v>0</v>
      </c>
      <c r="G10" s="9">
        <v>0</v>
      </c>
    </row>
    <row r="11" spans="1:7" ht="46.8" x14ac:dyDescent="0.3">
      <c r="A11" s="3" t="s">
        <v>22</v>
      </c>
      <c r="B11" s="4" t="s">
        <v>12</v>
      </c>
      <c r="C11" s="2"/>
      <c r="D11" s="2">
        <v>1</v>
      </c>
      <c r="E11" s="2">
        <v>1.0389999999999999</v>
      </c>
      <c r="F11" s="2">
        <v>1.04</v>
      </c>
      <c r="G11" s="2">
        <v>1.04</v>
      </c>
    </row>
    <row r="12" spans="1:7" ht="31.2" x14ac:dyDescent="0.3">
      <c r="A12" s="3" t="s">
        <v>26</v>
      </c>
      <c r="B12" s="4" t="s">
        <v>13</v>
      </c>
      <c r="C12" s="2" t="s">
        <v>7</v>
      </c>
      <c r="D12" s="9">
        <v>2489.0300000000002</v>
      </c>
      <c r="E12" s="9">
        <v>2489.0300000000002</v>
      </c>
      <c r="F12" s="9">
        <v>2489.0300000000002</v>
      </c>
      <c r="G12" s="9">
        <v>2489.0300000000002</v>
      </c>
    </row>
    <row r="13" spans="1:7" ht="31.2" x14ac:dyDescent="0.3">
      <c r="A13" s="3" t="s">
        <v>21</v>
      </c>
      <c r="B13" s="4" t="s">
        <v>14</v>
      </c>
      <c r="C13" s="2" t="s">
        <v>15</v>
      </c>
      <c r="D13" s="5"/>
      <c r="E13" s="5">
        <v>0.1</v>
      </c>
      <c r="F13" s="5">
        <v>0.1</v>
      </c>
      <c r="G13" s="5">
        <v>0.1</v>
      </c>
    </row>
    <row r="14" spans="1:7" ht="62.4" x14ac:dyDescent="0.3">
      <c r="A14" s="6" t="s">
        <v>16</v>
      </c>
      <c r="B14" s="4" t="s">
        <v>17</v>
      </c>
      <c r="C14" s="4" t="s">
        <v>18</v>
      </c>
      <c r="D14" s="10">
        <f>(D8+D9-D10)*D11+D12*D13</f>
        <v>1164.96</v>
      </c>
      <c r="E14" s="10">
        <f t="shared" ref="E14:G14" si="1">(E8+E9-E10)*E11+E12*E13</f>
        <v>1459.2964400000001</v>
      </c>
      <c r="F14" s="10">
        <f t="shared" si="1"/>
        <v>1507.7121776000001</v>
      </c>
      <c r="G14" s="10">
        <f t="shared" si="1"/>
        <v>1558.0645447040001</v>
      </c>
    </row>
    <row r="18" spans="4:4" x14ac:dyDescent="0.3">
      <c r="D18" s="11"/>
    </row>
  </sheetData>
  <mergeCells count="1">
    <mergeCell ref="A4:G4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готово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novi</dc:creator>
  <cp:lastModifiedBy>novi</cp:lastModifiedBy>
  <cp:lastPrinted>2020-11-13T17:23:43Z</cp:lastPrinted>
  <dcterms:created xsi:type="dcterms:W3CDTF">2020-11-13T17:15:56Z</dcterms:created>
  <dcterms:modified xsi:type="dcterms:W3CDTF">2021-11-11T03:42:28Z</dcterms:modified>
</cp:coreProperties>
</file>