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35" yWindow="30" windowWidth="10785" windowHeight="8130"/>
  </bookViews>
  <sheets>
    <sheet name="готово" sheetId="4" r:id="rId1"/>
  </sheets>
  <calcPr calcId="145621"/>
</workbook>
</file>

<file path=xl/calcChain.xml><?xml version="1.0" encoding="utf-8"?>
<calcChain xmlns="http://schemas.openxmlformats.org/spreadsheetml/2006/main">
  <c r="J11" i="4" l="1"/>
  <c r="I11" i="4"/>
  <c r="F10" i="4"/>
  <c r="G10" i="4" s="1"/>
  <c r="F9" i="4"/>
  <c r="G9" i="4" s="1"/>
  <c r="F8" i="4"/>
  <c r="G8" i="4" s="1"/>
  <c r="F7" i="4"/>
  <c r="G7" i="4" s="1"/>
  <c r="D11" i="4"/>
  <c r="E11" i="4" l="1"/>
  <c r="F11" i="4" l="1"/>
  <c r="G11" i="4" l="1"/>
  <c r="H11" i="4"/>
</calcChain>
</file>

<file path=xl/sharedStrings.xml><?xml version="1.0" encoding="utf-8"?>
<sst xmlns="http://schemas.openxmlformats.org/spreadsheetml/2006/main" count="29" uniqueCount="29">
  <si>
    <t>итого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</si>
  <si>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</si>
  <si>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</si>
  <si>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</si>
  <si>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</si>
  <si>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Код классификации доходов бюджета</t>
  </si>
  <si>
    <t>04811201010016000120</t>
  </si>
  <si>
    <t>04811201030016000120</t>
  </si>
  <si>
    <t>04811201041016000120</t>
  </si>
  <si>
    <t>04811201042016000120</t>
  </si>
  <si>
    <t>Наименование кода классификации доходов бюджета</t>
  </si>
  <si>
    <t>№ п/п</t>
  </si>
  <si>
    <t>5=3</t>
  </si>
  <si>
    <t>6=4/4*3+5</t>
  </si>
  <si>
    <t>7=6</t>
  </si>
  <si>
    <t>8=6</t>
  </si>
  <si>
    <t>9=6</t>
  </si>
  <si>
    <t>Оценка поступления в 2023 году **</t>
  </si>
  <si>
    <t>Приложение 17 
к Пояснительной записке</t>
  </si>
  <si>
    <t>(руб.)</t>
  </si>
  <si>
    <t>Прогноз поступления платы за негативное воздействие на окружающую среду на 2022-2024 годы</t>
  </si>
  <si>
    <t>Поступило на 01.04.2021 (доплата за 2020 год)</t>
  </si>
  <si>
    <t>Оценка поступления в 2021 году</t>
  </si>
  <si>
    <t>Доплата за 4 квартал 2021 года в 2022 году (на уровне 2020 года) ***</t>
  </si>
  <si>
    <t>Оценка поступления в 2022 году *</t>
  </si>
  <si>
    <t>Оценка поступления в 2022 году (округление)</t>
  </si>
  <si>
    <t>Оценка поступления в 2024 году **</t>
  </si>
  <si>
    <r>
      <t>*В 2021 году в доходы бюджетов подлежит перечислению доплата за 2021 год по итогам декларационной компании за год и три авансовых платежа</t>
    </r>
    <r>
      <rPr>
        <b/>
        <u/>
        <sz val="12"/>
        <color theme="1"/>
        <rFont val="Calibri"/>
        <family val="2"/>
        <charset val="204"/>
        <scheme val="minor"/>
      </rPr>
      <t xml:space="preserve"> в размере одной четвертой части суммы платы, уплаченной за 2021 год.</t>
    </r>
  </si>
  <si>
    <t>**Поступление платы за негативное воздействие на окружающую среду на 2023 и 2024 годы прогнозируется на уровне 2022 года. Индексация ставок в 2023-2024 годах действующим законодательством не предусмотрена.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</si>
</sst>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 vertical="top"/>
    </xf>
  </cellXfs>
  <cellStyles count="2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B16" sqref="B16"/>
    </sheetView>
  </sheetViews>
  <sheetFormatPr defaultColWidth="9" defaultRowHeight="15.75" x14ac:dyDescent="0.25"/>
  <cols>
    <col min="1" max="1" width="6.5703125" style="10" customWidth="1"/>
    <col min="2" max="2" width="27.42578125" style="10" customWidth="1"/>
    <col min="3" max="3" width="35.42578125" style="10" customWidth="1"/>
    <col min="4" max="10" width="16.7109375" style="10" customWidth="1"/>
    <col min="11" max="11" width="12.7109375" style="10" customWidth="1"/>
    <col min="12" max="16384" width="9" style="10"/>
  </cols>
  <sheetData>
    <row r="1" spans="1:10" ht="63" x14ac:dyDescent="0.25">
      <c r="J1" s="18" t="s">
        <v>18</v>
      </c>
    </row>
    <row r="2" spans="1:10" ht="15.4" x14ac:dyDescent="0.25">
      <c r="J2" s="18"/>
    </row>
    <row r="3" spans="1:10" ht="18.75" x14ac:dyDescent="0.25">
      <c r="A3" s="20" t="s">
        <v>20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x14ac:dyDescent="0.25">
      <c r="J4" s="10" t="s">
        <v>19</v>
      </c>
    </row>
    <row r="5" spans="1:10" s="17" customFormat="1" ht="78.75" x14ac:dyDescent="0.25">
      <c r="A5" s="15" t="s">
        <v>11</v>
      </c>
      <c r="B5" s="2" t="s">
        <v>5</v>
      </c>
      <c r="C5" s="2" t="s">
        <v>10</v>
      </c>
      <c r="D5" s="2" t="s">
        <v>21</v>
      </c>
      <c r="E5" s="16" t="s">
        <v>22</v>
      </c>
      <c r="F5" s="2" t="s">
        <v>23</v>
      </c>
      <c r="G5" s="16" t="s">
        <v>24</v>
      </c>
      <c r="H5" s="16" t="s">
        <v>25</v>
      </c>
      <c r="I5" s="16" t="s">
        <v>17</v>
      </c>
      <c r="J5" s="16" t="s">
        <v>26</v>
      </c>
    </row>
    <row r="6" spans="1:10" s="17" customFormat="1" ht="15.4" x14ac:dyDescent="0.25">
      <c r="A6" s="15"/>
      <c r="B6" s="2">
        <v>1</v>
      </c>
      <c r="C6" s="2">
        <v>2</v>
      </c>
      <c r="D6" s="2">
        <v>3</v>
      </c>
      <c r="E6" s="2">
        <v>4</v>
      </c>
      <c r="F6" s="2" t="s">
        <v>12</v>
      </c>
      <c r="G6" s="3" t="s">
        <v>13</v>
      </c>
      <c r="H6" s="2" t="s">
        <v>14</v>
      </c>
      <c r="I6" s="2" t="s">
        <v>15</v>
      </c>
      <c r="J6" s="2" t="s">
        <v>16</v>
      </c>
    </row>
    <row r="7" spans="1:10" ht="47.25" x14ac:dyDescent="0.25">
      <c r="A7" s="9">
        <v>1</v>
      </c>
      <c r="B7" s="4" t="s">
        <v>6</v>
      </c>
      <c r="C7" s="5" t="s">
        <v>1</v>
      </c>
      <c r="D7" s="11">
        <v>13251.93</v>
      </c>
      <c r="E7" s="6">
        <v>33727.1</v>
      </c>
      <c r="F7" s="7">
        <f>D7</f>
        <v>13251.93</v>
      </c>
      <c r="G7" s="7">
        <f>E7/4*3+F7</f>
        <v>38547.254999999997</v>
      </c>
      <c r="H7" s="7">
        <v>38548</v>
      </c>
      <c r="I7" s="7">
        <v>38548</v>
      </c>
      <c r="J7" s="7">
        <v>38548</v>
      </c>
    </row>
    <row r="8" spans="1:10" ht="31.5" x14ac:dyDescent="0.25">
      <c r="A8" s="9">
        <v>2</v>
      </c>
      <c r="B8" s="4" t="s">
        <v>7</v>
      </c>
      <c r="C8" s="5" t="s">
        <v>2</v>
      </c>
      <c r="D8" s="11">
        <v>0</v>
      </c>
      <c r="E8" s="6">
        <v>108850.99</v>
      </c>
      <c r="F8" s="7">
        <f t="shared" ref="F8:F10" si="0">D8</f>
        <v>0</v>
      </c>
      <c r="G8" s="7">
        <f t="shared" ref="G8:G10" si="1">E8/4*3+F8</f>
        <v>81638.242500000008</v>
      </c>
      <c r="H8" s="7">
        <v>81638</v>
      </c>
      <c r="I8" s="7">
        <v>81638</v>
      </c>
      <c r="J8" s="7">
        <v>81638</v>
      </c>
    </row>
    <row r="9" spans="1:10" ht="31.5" x14ac:dyDescent="0.25">
      <c r="A9" s="9">
        <v>3</v>
      </c>
      <c r="B9" s="8" t="s">
        <v>8</v>
      </c>
      <c r="C9" s="5" t="s">
        <v>3</v>
      </c>
      <c r="D9" s="11">
        <v>6166.55</v>
      </c>
      <c r="E9" s="6">
        <v>18826.099999999999</v>
      </c>
      <c r="F9" s="7">
        <f t="shared" si="0"/>
        <v>6166.55</v>
      </c>
      <c r="G9" s="7">
        <f t="shared" si="1"/>
        <v>20286.125</v>
      </c>
      <c r="H9" s="7">
        <v>20286</v>
      </c>
      <c r="I9" s="7">
        <v>20286</v>
      </c>
      <c r="J9" s="7">
        <v>20286</v>
      </c>
    </row>
    <row r="10" spans="1:10" ht="31.5" x14ac:dyDescent="0.25">
      <c r="A10" s="9">
        <v>4</v>
      </c>
      <c r="B10" s="4" t="s">
        <v>9</v>
      </c>
      <c r="C10" s="5" t="s">
        <v>4</v>
      </c>
      <c r="D10" s="11">
        <v>0</v>
      </c>
      <c r="E10" s="6">
        <v>0</v>
      </c>
      <c r="F10" s="7">
        <f t="shared" si="0"/>
        <v>0</v>
      </c>
      <c r="G10" s="7">
        <f t="shared" si="1"/>
        <v>0</v>
      </c>
      <c r="H10" s="7">
        <v>0</v>
      </c>
      <c r="I10" s="7">
        <v>0</v>
      </c>
      <c r="J10" s="7">
        <v>0</v>
      </c>
    </row>
    <row r="11" spans="1:10" s="14" customFormat="1" x14ac:dyDescent="0.25">
      <c r="A11" s="12">
        <v>5</v>
      </c>
      <c r="B11" s="12"/>
      <c r="C11" s="12" t="s">
        <v>0</v>
      </c>
      <c r="D11" s="13">
        <f t="shared" ref="D11" si="2">SUM(D7:D10)</f>
        <v>19418.48</v>
      </c>
      <c r="E11" s="13">
        <f>SUM(E7:E10)</f>
        <v>161404.19</v>
      </c>
      <c r="F11" s="13">
        <f t="shared" ref="F11:H11" si="3">SUM(F7:F10)</f>
        <v>19418.48</v>
      </c>
      <c r="G11" s="13">
        <f t="shared" si="3"/>
        <v>140471.6225</v>
      </c>
      <c r="H11" s="13">
        <f t="shared" si="3"/>
        <v>140472</v>
      </c>
      <c r="I11" s="13">
        <f t="shared" ref="I11" si="4">SUM(I7:I10)</f>
        <v>140472</v>
      </c>
      <c r="J11" s="13">
        <f t="shared" ref="J11" si="5">SUM(J7:J10)</f>
        <v>140472</v>
      </c>
    </row>
    <row r="13" spans="1:10" s="1" customFormat="1" ht="32.65" customHeight="1" x14ac:dyDescent="0.25">
      <c r="A13" s="19" t="s">
        <v>27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s="1" customFormat="1" ht="32.65" customHeight="1" x14ac:dyDescent="0.25">
      <c r="A14" s="19" t="s">
        <v>28</v>
      </c>
      <c r="B14" s="19"/>
      <c r="C14" s="19"/>
      <c r="D14" s="19"/>
      <c r="E14" s="19"/>
      <c r="F14" s="19"/>
      <c r="G14" s="19"/>
      <c r="H14" s="19"/>
      <c r="I14" s="19"/>
      <c r="J14" s="19"/>
    </row>
  </sheetData>
  <mergeCells count="3">
    <mergeCell ref="A13:J13"/>
    <mergeCell ref="A14:J14"/>
    <mergeCell ref="A3:J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novik</dc:creator>
  <cp:lastModifiedBy>ФинУпр</cp:lastModifiedBy>
  <cp:lastPrinted>2020-11-14T06:55:10Z</cp:lastPrinted>
  <dcterms:created xsi:type="dcterms:W3CDTF">2019-11-09T17:07:18Z</dcterms:created>
  <dcterms:modified xsi:type="dcterms:W3CDTF">2021-11-06T06:20:23Z</dcterms:modified>
</cp:coreProperties>
</file>