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s="1"/>
  <c r="G13" i="1" l="1"/>
  <c r="F13" i="1"/>
  <c r="D13" i="1"/>
  <c r="E13" i="1"/>
</calcChain>
</file>

<file path=xl/sharedStrings.xml><?xml version="1.0" encoding="utf-8"?>
<sst xmlns="http://schemas.openxmlformats.org/spreadsheetml/2006/main" count="30" uniqueCount="26">
  <si>
    <t>Наименование показателя</t>
  </si>
  <si>
    <t>Единица измерения</t>
  </si>
  <si>
    <t>2021 год</t>
  </si>
  <si>
    <t>2022 год</t>
  </si>
  <si>
    <t>2023 год</t>
  </si>
  <si>
    <t>SUM АЗi</t>
  </si>
  <si>
    <t>тыс.руб.</t>
  </si>
  <si>
    <t>Оценка годового размера арендной платы за земельные участки, планируемых к заключению в планируемом году</t>
  </si>
  <si>
    <t>АЗувел.</t>
  </si>
  <si>
    <t>Оценка годового размера арендной платы за земельные участки, планируемых к расторжению в планируемом году</t>
  </si>
  <si>
    <t>АЗсниж.</t>
  </si>
  <si>
    <t>К</t>
  </si>
  <si>
    <t>З</t>
  </si>
  <si>
    <t>Д</t>
  </si>
  <si>
    <t>%</t>
  </si>
  <si>
    <t>Прогноз поступления арендной платы за пользование земельными участками</t>
  </si>
  <si>
    <t>АЗ=(SUM АЗi+АЗувел.- АЗсниж.)*К+З*Д</t>
  </si>
  <si>
    <t>Приложение 7</t>
  </si>
  <si>
    <t>к Пояснительной записке</t>
  </si>
  <si>
    <t>Буквенное обозначение показателя и формула расчета</t>
  </si>
  <si>
    <t>Доля дебиторской задолженности по арендной плате за земельные участки, прогнозируемая к поступлению в планируемом году</t>
  </si>
  <si>
    <t xml:space="preserve">Прогноз поступления арендной платы за земельные участки, 
находящиеся в государственной и муниципальной собственности на 2022-2024 годы
</t>
  </si>
  <si>
    <t>Дебиторская задолженность по  арендной плате за земельные участки, образовавшаяся на 01.11.2021</t>
  </si>
  <si>
    <t>Сумма годового размера арендной платы за земельные участки по  договорам аренды, действующим по состоянию на 01.11.2021</t>
  </si>
  <si>
    <t>Коэффициент, учитывающий прогнозируемый уровень инфляции в соответствии с проектом закона о федеральном бюджете на 2022 год и плановый период 2023-2024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</si>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</sst>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topLeftCell="A4" workbookViewId="0">
      <selection activeCell="D11" sqref="D11"/>
    </sheetView>
  </sheetViews>
  <sheetFormatPr defaultColWidth="9" defaultRowHeight="15.75" x14ac:dyDescent="0.25"/>
  <cols>
    <col min="1" max="1" width="70.28515625" style="2" customWidth="1"/>
    <col min="2" max="2" width="17.85546875" style="2" customWidth="1"/>
    <col min="3" max="6" width="9" style="2"/>
    <col min="7" max="7" width="10.5703125" style="2" customWidth="1"/>
    <col min="8" max="16384" width="9" style="2"/>
  </cols>
  <sheetData>
    <row r="1" spans="1:7" x14ac:dyDescent="0.25">
      <c r="G1" s="3" t="s">
        <v>17</v>
      </c>
    </row>
    <row r="2" spans="1:7" x14ac:dyDescent="0.25">
      <c r="G2" s="1" t="s">
        <v>18</v>
      </c>
    </row>
    <row r="4" spans="1:7" ht="73.349999999999994" customHeight="1" x14ac:dyDescent="0.25">
      <c r="A4" s="13" t="s">
        <v>21</v>
      </c>
      <c r="B4" s="13"/>
      <c r="C4" s="13"/>
      <c r="D4" s="13"/>
      <c r="E4" s="13"/>
      <c r="F4" s="13"/>
      <c r="G4" s="13"/>
    </row>
    <row r="6" spans="1:7" ht="63" x14ac:dyDescent="0.25">
      <c r="A6" s="5" t="s">
        <v>0</v>
      </c>
      <c r="B6" s="5" t="s">
        <v>19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25</v>
      </c>
    </row>
    <row r="7" spans="1:7" ht="31.5" x14ac:dyDescent="0.25">
      <c r="A7" s="4" t="s">
        <v>23</v>
      </c>
      <c r="B7" s="6" t="s">
        <v>5</v>
      </c>
      <c r="C7" s="5" t="s">
        <v>6</v>
      </c>
      <c r="D7" s="9">
        <v>3021.06</v>
      </c>
      <c r="E7" s="9">
        <f>(D7+D8-D9)</f>
        <v>3021.06</v>
      </c>
      <c r="F7" s="9">
        <f>(E7+E8-E9)*E10</f>
        <v>3141.9023999999999</v>
      </c>
      <c r="G7" s="9">
        <f>(F7+F8-F9)*F10</f>
        <v>3267.5784960000001</v>
      </c>
    </row>
    <row r="8" spans="1:7" ht="31.5" x14ac:dyDescent="0.25">
      <c r="A8" s="4" t="s">
        <v>7</v>
      </c>
      <c r="B8" s="6" t="s">
        <v>8</v>
      </c>
      <c r="C8" s="5" t="s">
        <v>6</v>
      </c>
      <c r="D8" s="9">
        <v>0</v>
      </c>
      <c r="E8" s="9">
        <v>0</v>
      </c>
      <c r="F8" s="9">
        <v>0</v>
      </c>
      <c r="G8" s="9">
        <v>0</v>
      </c>
    </row>
    <row r="9" spans="1:7" ht="31.5" x14ac:dyDescent="0.25">
      <c r="A9" s="4" t="s">
        <v>9</v>
      </c>
      <c r="B9" s="6" t="s">
        <v>10</v>
      </c>
      <c r="C9" s="5" t="s">
        <v>6</v>
      </c>
      <c r="D9" s="9">
        <v>0</v>
      </c>
      <c r="E9" s="9">
        <v>0</v>
      </c>
      <c r="F9" s="9">
        <v>0</v>
      </c>
      <c r="G9" s="9">
        <v>0</v>
      </c>
    </row>
    <row r="10" spans="1:7" ht="47.25" x14ac:dyDescent="0.25">
      <c r="A10" s="4" t="s">
        <v>24</v>
      </c>
      <c r="B10" s="6" t="s">
        <v>11</v>
      </c>
      <c r="C10" s="5"/>
      <c r="D10" s="12">
        <v>1</v>
      </c>
      <c r="E10" s="10">
        <v>1.04</v>
      </c>
      <c r="F10" s="12">
        <v>1.04</v>
      </c>
      <c r="G10" s="12">
        <v>1.04</v>
      </c>
    </row>
    <row r="11" spans="1:7" ht="31.5" x14ac:dyDescent="0.25">
      <c r="A11" s="4" t="s">
        <v>22</v>
      </c>
      <c r="B11" s="6" t="s">
        <v>12</v>
      </c>
      <c r="C11" s="5" t="s">
        <v>6</v>
      </c>
      <c r="D11" s="9">
        <v>3847.7</v>
      </c>
      <c r="E11" s="9">
        <v>3847.7</v>
      </c>
      <c r="F11" s="9">
        <v>3847.7</v>
      </c>
      <c r="G11" s="9">
        <v>3847.7</v>
      </c>
    </row>
    <row r="12" spans="1:7" ht="31.5" x14ac:dyDescent="0.25">
      <c r="A12" s="4" t="s">
        <v>20</v>
      </c>
      <c r="B12" s="6" t="s">
        <v>13</v>
      </c>
      <c r="C12" s="5" t="s">
        <v>14</v>
      </c>
      <c r="D12" s="7"/>
      <c r="E12" s="7">
        <v>0.1</v>
      </c>
      <c r="F12" s="7">
        <v>0.1</v>
      </c>
      <c r="G12" s="7">
        <v>0.1</v>
      </c>
    </row>
    <row r="13" spans="1:7" ht="63" x14ac:dyDescent="0.25">
      <c r="A13" s="8" t="s">
        <v>15</v>
      </c>
      <c r="B13" s="6" t="s">
        <v>16</v>
      </c>
      <c r="C13" s="6" t="s">
        <v>6</v>
      </c>
      <c r="D13" s="11">
        <f t="shared" ref="D13" si="0">(D7+D8-D9)*D10+D11*D12</f>
        <v>3021.06</v>
      </c>
      <c r="E13" s="11">
        <f>(E7+E8-E9)*E10+E11*E12</f>
        <v>3526.6723999999999</v>
      </c>
      <c r="F13" s="11">
        <f t="shared" ref="F13:G13" si="1">(F7+F8-F9)*F10+F11*F12</f>
        <v>3652.3484960000001</v>
      </c>
      <c r="G13" s="11">
        <f t="shared" si="1"/>
        <v>3783.05163584</v>
      </c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2020-11-13T17:10:41Z</cp:lastPrinted>
  <dcterms:created xsi:type="dcterms:W3CDTF">2020-11-13T17:01:12Z</dcterms:created>
  <dcterms:modified xsi:type="dcterms:W3CDTF">2021-11-11T07:18:25Z</dcterms:modified>
</cp:coreProperties>
</file>